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activeTab="1"/>
  </bookViews>
  <sheets>
    <sheet name="venituri" sheetId="1" r:id="rId1"/>
    <sheet name="cheltuieli" sheetId="38" r:id="rId2"/>
  </sheets>
  <definedNames>
    <definedName name="_xlnm._FilterDatabase" localSheetId="0" hidden="1">venituri!$A$7:$H$7</definedName>
    <definedName name="_xlnm.Print_Area" localSheetId="1">cheltuieli!$A$1:$L$87</definedName>
    <definedName name="_xlnm.Print_Area" localSheetId="0">venituri!$A$1:$L$53</definedName>
    <definedName name="_xlnm.Print_Titles" localSheetId="1">cheltuieli!$8:$10</definedName>
    <definedName name="_xlnm.Print_Titles" localSheetId="0">venituri!$7:$8</definedName>
  </definedNames>
  <calcPr calcId="124519"/>
</workbook>
</file>

<file path=xl/calcChain.xml><?xml version="1.0" encoding="utf-8"?>
<calcChain xmlns="http://schemas.openxmlformats.org/spreadsheetml/2006/main">
  <c r="I49" i="1"/>
  <c r="J49" s="1"/>
  <c r="J39"/>
  <c r="I39"/>
  <c r="J26"/>
  <c r="I26"/>
  <c r="H69" i="38"/>
  <c r="H55"/>
  <c r="H14" l="1"/>
  <c r="H60"/>
  <c r="I60" s="1"/>
  <c r="K60" s="1"/>
  <c r="H57"/>
  <c r="I57" s="1"/>
  <c r="K57" s="1"/>
  <c r="H31"/>
  <c r="H27"/>
  <c r="H26"/>
  <c r="H23"/>
  <c r="H18"/>
  <c r="H17" s="1"/>
  <c r="H64"/>
  <c r="G49" i="1"/>
  <c r="I14" i="38"/>
  <c r="I26"/>
  <c r="L56"/>
  <c r="J56"/>
  <c r="G13"/>
  <c r="G12" s="1"/>
  <c r="E56"/>
  <c r="E11" s="1"/>
  <c r="F13"/>
  <c r="F12" s="1"/>
  <c r="J13"/>
  <c r="J12" s="1"/>
  <c r="L13"/>
  <c r="L12" s="1"/>
  <c r="F17"/>
  <c r="F16" s="1"/>
  <c r="F15" s="1"/>
  <c r="J17"/>
  <c r="J16" s="1"/>
  <c r="J15" s="1"/>
  <c r="L17"/>
  <c r="L16" s="1"/>
  <c r="L15" s="1"/>
  <c r="G17"/>
  <c r="G16" s="1"/>
  <c r="G15" s="1"/>
  <c r="F22"/>
  <c r="J22"/>
  <c r="L22"/>
  <c r="G22"/>
  <c r="H22"/>
  <c r="K24"/>
  <c r="F25"/>
  <c r="J25"/>
  <c r="L25"/>
  <c r="I27"/>
  <c r="K28"/>
  <c r="K29"/>
  <c r="F30"/>
  <c r="J30"/>
  <c r="L30"/>
  <c r="G30"/>
  <c r="H30"/>
  <c r="F32"/>
  <c r="G32"/>
  <c r="H32"/>
  <c r="I32"/>
  <c r="J32"/>
  <c r="L32"/>
  <c r="K33"/>
  <c r="K34"/>
  <c r="F37"/>
  <c r="G37"/>
  <c r="H37"/>
  <c r="I37"/>
  <c r="J37"/>
  <c r="L37"/>
  <c r="K38"/>
  <c r="K37" s="1"/>
  <c r="K39"/>
  <c r="F40"/>
  <c r="G40"/>
  <c r="H40"/>
  <c r="I40"/>
  <c r="J40"/>
  <c r="L40"/>
  <c r="K41"/>
  <c r="K40" s="1"/>
  <c r="F43"/>
  <c r="G43"/>
  <c r="H43"/>
  <c r="I43"/>
  <c r="J43"/>
  <c r="L43"/>
  <c r="K44"/>
  <c r="K45"/>
  <c r="K46"/>
  <c r="K47"/>
  <c r="K48"/>
  <c r="K49"/>
  <c r="K50"/>
  <c r="K51"/>
  <c r="K52"/>
  <c r="F53"/>
  <c r="G53"/>
  <c r="H53"/>
  <c r="I53"/>
  <c r="J53"/>
  <c r="L53"/>
  <c r="K54"/>
  <c r="K53" s="1"/>
  <c r="I55"/>
  <c r="K55" s="1"/>
  <c r="F56"/>
  <c r="K58"/>
  <c r="K59"/>
  <c r="F64"/>
  <c r="J64"/>
  <c r="L64"/>
  <c r="K65"/>
  <c r="K66"/>
  <c r="K68"/>
  <c r="G64"/>
  <c r="F70"/>
  <c r="G70"/>
  <c r="H70"/>
  <c r="I70"/>
  <c r="J70"/>
  <c r="K70"/>
  <c r="L70"/>
  <c r="K74"/>
  <c r="K75"/>
  <c r="K76"/>
  <c r="F78"/>
  <c r="F77" s="1"/>
  <c r="G78"/>
  <c r="G77" s="1"/>
  <c r="H78"/>
  <c r="H77" s="1"/>
  <c r="I78"/>
  <c r="I77" s="1"/>
  <c r="J78"/>
  <c r="J77" s="1"/>
  <c r="L78"/>
  <c r="L77" s="1"/>
  <c r="K79"/>
  <c r="K78" s="1"/>
  <c r="K77" s="1"/>
  <c r="F80"/>
  <c r="G80"/>
  <c r="H80"/>
  <c r="I80"/>
  <c r="J80"/>
  <c r="L80"/>
  <c r="K81"/>
  <c r="K80" s="1"/>
  <c r="F82"/>
  <c r="G82"/>
  <c r="H82"/>
  <c r="I82"/>
  <c r="J82"/>
  <c r="L82"/>
  <c r="K83"/>
  <c r="K82" s="1"/>
  <c r="K84"/>
  <c r="K85"/>
  <c r="E14" i="1"/>
  <c r="E13" s="1"/>
  <c r="E12" s="1"/>
  <c r="F14"/>
  <c r="F13" s="1"/>
  <c r="F12" s="1"/>
  <c r="G14"/>
  <c r="G13" s="1"/>
  <c r="G12" s="1"/>
  <c r="H14"/>
  <c r="H13" s="1"/>
  <c r="H12" s="1"/>
  <c r="I14"/>
  <c r="I13" s="1"/>
  <c r="I12" s="1"/>
  <c r="J14"/>
  <c r="J13" s="1"/>
  <c r="J12" s="1"/>
  <c r="K14"/>
  <c r="K13" s="1"/>
  <c r="K12" s="1"/>
  <c r="L14"/>
  <c r="L13" s="1"/>
  <c r="L12" s="1"/>
  <c r="E18"/>
  <c r="E17" s="1"/>
  <c r="H18"/>
  <c r="H17" s="1"/>
  <c r="I18"/>
  <c r="I17" s="1"/>
  <c r="J18"/>
  <c r="J17" s="1"/>
  <c r="K18"/>
  <c r="K17" s="1"/>
  <c r="F18"/>
  <c r="F17" s="1"/>
  <c r="G19"/>
  <c r="L19" s="1"/>
  <c r="G20"/>
  <c r="L20" s="1"/>
  <c r="G21"/>
  <c r="L21" s="1"/>
  <c r="E24"/>
  <c r="E23" s="1"/>
  <c r="H24"/>
  <c r="K24"/>
  <c r="G25"/>
  <c r="L25" s="1"/>
  <c r="I24"/>
  <c r="J24"/>
  <c r="G27"/>
  <c r="L27" s="1"/>
  <c r="G28"/>
  <c r="L28" s="1"/>
  <c r="G29"/>
  <c r="L29" s="1"/>
  <c r="G30"/>
  <c r="L30" s="1"/>
  <c r="G31"/>
  <c r="L31" s="1"/>
  <c r="G32"/>
  <c r="L32" s="1"/>
  <c r="G33"/>
  <c r="L33" s="1"/>
  <c r="G34"/>
  <c r="L34"/>
  <c r="G35"/>
  <c r="L35"/>
  <c r="G36"/>
  <c r="L36"/>
  <c r="G37"/>
  <c r="L37"/>
  <c r="E38"/>
  <c r="F38"/>
  <c r="H38"/>
  <c r="I38"/>
  <c r="J38"/>
  <c r="K38"/>
  <c r="G39"/>
  <c r="L39" s="1"/>
  <c r="E40"/>
  <c r="H40"/>
  <c r="I40"/>
  <c r="J40"/>
  <c r="F40"/>
  <c r="G41"/>
  <c r="G40" s="1"/>
  <c r="E44"/>
  <c r="E43" s="1"/>
  <c r="F44"/>
  <c r="F43" s="1"/>
  <c r="H44"/>
  <c r="H43" s="1"/>
  <c r="I44"/>
  <c r="I43" s="1"/>
  <c r="J44"/>
  <c r="J43" s="1"/>
  <c r="K44"/>
  <c r="K43" s="1"/>
  <c r="G45"/>
  <c r="L45" s="1"/>
  <c r="E48"/>
  <c r="E47" s="1"/>
  <c r="H48"/>
  <c r="H47" s="1"/>
  <c r="K48"/>
  <c r="K47" s="1"/>
  <c r="F48"/>
  <c r="F47" s="1"/>
  <c r="J48"/>
  <c r="J47" s="1"/>
  <c r="H42" i="38" l="1"/>
  <c r="L49" i="1"/>
  <c r="J21" i="38"/>
  <c r="I56"/>
  <c r="J23" i="1"/>
  <c r="J16" s="1"/>
  <c r="J11" s="1"/>
  <c r="J10" s="1"/>
  <c r="K56" i="38"/>
  <c r="G63"/>
  <c r="H56"/>
  <c r="G56"/>
  <c r="J73"/>
  <c r="H73"/>
  <c r="F73"/>
  <c r="L63"/>
  <c r="F63"/>
  <c r="I25"/>
  <c r="L73"/>
  <c r="K26"/>
  <c r="I23"/>
  <c r="I22" s="1"/>
  <c r="G38" i="1"/>
  <c r="L38" s="1"/>
  <c r="I23"/>
  <c r="I16" s="1"/>
  <c r="I11" s="1"/>
  <c r="K23"/>
  <c r="I42" i="38"/>
  <c r="G42"/>
  <c r="K43"/>
  <c r="K42" s="1"/>
  <c r="J42"/>
  <c r="F42"/>
  <c r="L36"/>
  <c r="I36"/>
  <c r="G36"/>
  <c r="I31"/>
  <c r="K31" s="1"/>
  <c r="K30" s="1"/>
  <c r="K27"/>
  <c r="G25"/>
  <c r="G21" s="1"/>
  <c r="F24" i="1"/>
  <c r="F23" s="1"/>
  <c r="F16" s="1"/>
  <c r="F11" s="1"/>
  <c r="F10" s="1"/>
  <c r="I73" i="38"/>
  <c r="G73"/>
  <c r="H63"/>
  <c r="J63"/>
  <c r="L42"/>
  <c r="J36"/>
  <c r="H36"/>
  <c r="F36"/>
  <c r="K32"/>
  <c r="H25"/>
  <c r="K25" s="1"/>
  <c r="L21"/>
  <c r="F21"/>
  <c r="G43" i="1"/>
  <c r="L43" s="1"/>
  <c r="I13" i="38"/>
  <c r="K14"/>
  <c r="K41" i="1"/>
  <c r="G17"/>
  <c r="H16" i="38"/>
  <c r="H15" s="1"/>
  <c r="K17"/>
  <c r="K16" s="1"/>
  <c r="E16" i="1"/>
  <c r="E11" s="1"/>
  <c r="E10" s="1"/>
  <c r="K73" i="38"/>
  <c r="G24" i="1"/>
  <c r="L24" s="1"/>
  <c r="K36" i="38"/>
  <c r="I48" i="1"/>
  <c r="G44"/>
  <c r="L44" s="1"/>
  <c r="H23"/>
  <c r="G18"/>
  <c r="L18" s="1"/>
  <c r="G26"/>
  <c r="L26" s="1"/>
  <c r="I30" i="38"/>
  <c r="K23"/>
  <c r="K22" s="1"/>
  <c r="I18"/>
  <c r="H13"/>
  <c r="H12" s="1"/>
  <c r="I69"/>
  <c r="I21" l="1"/>
  <c r="I20" s="1"/>
  <c r="F20"/>
  <c r="F11" s="1"/>
  <c r="G20"/>
  <c r="G11" s="1"/>
  <c r="L20"/>
  <c r="L11" s="1"/>
  <c r="J20"/>
  <c r="J11" s="1"/>
  <c r="G23" i="1"/>
  <c r="L23" s="1"/>
  <c r="H21" i="38"/>
  <c r="H20" s="1"/>
  <c r="H11" s="1"/>
  <c r="I64"/>
  <c r="K69"/>
  <c r="K18"/>
  <c r="I17"/>
  <c r="I16" s="1"/>
  <c r="I15" s="1"/>
  <c r="K15" s="1"/>
  <c r="K13"/>
  <c r="K12" s="1"/>
  <c r="I12"/>
  <c r="H16" i="1"/>
  <c r="H11" s="1"/>
  <c r="I47"/>
  <c r="G48"/>
  <c r="L48" s="1"/>
  <c r="L17"/>
  <c r="L41"/>
  <c r="L40" s="1"/>
  <c r="K40"/>
  <c r="K16" s="1"/>
  <c r="K11" s="1"/>
  <c r="K10" s="1"/>
  <c r="K21" i="38" l="1"/>
  <c r="K20" s="1"/>
  <c r="G16" i="1"/>
  <c r="G11"/>
  <c r="L11" s="1"/>
  <c r="H10"/>
  <c r="I63" i="38"/>
  <c r="K63" s="1"/>
  <c r="K64"/>
  <c r="I10" i="1"/>
  <c r="G47"/>
  <c r="L47" s="1"/>
  <c r="L16"/>
  <c r="K11" i="38" l="1"/>
  <c r="I11"/>
  <c r="G10" i="1"/>
  <c r="L10" s="1"/>
</calcChain>
</file>

<file path=xl/sharedStrings.xml><?xml version="1.0" encoding="utf-8"?>
<sst xmlns="http://schemas.openxmlformats.org/spreadsheetml/2006/main" count="281" uniqueCount="273">
  <si>
    <t>Venituri din utilizarea pasunilor comunale</t>
  </si>
  <si>
    <t>33.10.50</t>
  </si>
  <si>
    <t>30.10</t>
  </si>
  <si>
    <t>30.10.05</t>
  </si>
  <si>
    <t>39.10</t>
  </si>
  <si>
    <t>39.10.01</t>
  </si>
  <si>
    <t>30.10.09</t>
  </si>
  <si>
    <t>Contributia de intretinere a persoanelor asistate</t>
  </si>
  <si>
    <t>65.10.03</t>
  </si>
  <si>
    <t>65.10.04</t>
  </si>
  <si>
    <t>65.10.05</t>
  </si>
  <si>
    <t>65.10.07</t>
  </si>
  <si>
    <t>65.10.11</t>
  </si>
  <si>
    <t>65.10.50</t>
  </si>
  <si>
    <t>66.10</t>
  </si>
  <si>
    <t>65.10</t>
  </si>
  <si>
    <t>66.10.50</t>
  </si>
  <si>
    <t>67.10</t>
  </si>
  <si>
    <t>67.10.03</t>
  </si>
  <si>
    <t>67.10.05</t>
  </si>
  <si>
    <t>68.10</t>
  </si>
  <si>
    <t>68.10.04</t>
  </si>
  <si>
    <t>68.10.05</t>
  </si>
  <si>
    <t>Venituri din valorificarea unor bunuri ale institutiilor publice</t>
  </si>
  <si>
    <t>35.10</t>
  </si>
  <si>
    <t>35.10.50</t>
  </si>
  <si>
    <t>54.10</t>
  </si>
  <si>
    <t>Cod indicator</t>
  </si>
  <si>
    <t xml:space="preserve">EXCEDENT </t>
  </si>
  <si>
    <t>Taxe si alte venituri in  învăţământ</t>
  </si>
  <si>
    <t>Contributia elevilor si studentilor pentru internate, camine si cantine</t>
  </si>
  <si>
    <t>Venituri din valorificarea produselor obtinute din activitatea proprie sau anexa</t>
  </si>
  <si>
    <t>54.10.10</t>
  </si>
  <si>
    <t>84.10</t>
  </si>
  <si>
    <t>43.10</t>
  </si>
  <si>
    <t>43.10.09</t>
  </si>
  <si>
    <t>00.10</t>
  </si>
  <si>
    <t>Alte amenzi, penalitati si confiscari</t>
  </si>
  <si>
    <t>Alte venituri din proprietate</t>
  </si>
  <si>
    <t>70.10</t>
  </si>
  <si>
    <t>70.10.03</t>
  </si>
  <si>
    <t>70.10.04</t>
  </si>
  <si>
    <t>70.10.50</t>
  </si>
  <si>
    <t>83.10.03</t>
  </si>
  <si>
    <t>84.10.50</t>
  </si>
  <si>
    <t>87.10</t>
  </si>
  <si>
    <t>87.10.50</t>
  </si>
  <si>
    <t>80.10.01</t>
  </si>
  <si>
    <t>80.10</t>
  </si>
  <si>
    <t>83.10</t>
  </si>
  <si>
    <t>Alte venituri din taxe administrative, eliberari permise</t>
  </si>
  <si>
    <t>VII. REZERVE, EXCEDENT / DEFICIT</t>
  </si>
  <si>
    <t>80.10.01.30</t>
  </si>
  <si>
    <t>70.10.03.01</t>
  </si>
  <si>
    <t>68.10.05.02</t>
  </si>
  <si>
    <t>67.10.03.03</t>
  </si>
  <si>
    <t>67.10.03.04</t>
  </si>
  <si>
    <t>67.10.03.05</t>
  </si>
  <si>
    <t>67.10.03.06</t>
  </si>
  <si>
    <t>67.10.03.07</t>
  </si>
  <si>
    <t>67.10.03.30</t>
  </si>
  <si>
    <t>67.10.05.01</t>
  </si>
  <si>
    <t>66.10.50.50</t>
  </si>
  <si>
    <t>65.10.03.01</t>
  </si>
  <si>
    <t>65.10.03.02</t>
  </si>
  <si>
    <t>65.10.04.01</t>
  </si>
  <si>
    <t>65.10.04.02</t>
  </si>
  <si>
    <t>65.10.04.03</t>
  </si>
  <si>
    <t>65.10.07.04</t>
  </si>
  <si>
    <t>65.10.11.03</t>
  </si>
  <si>
    <t>65.10.11.30</t>
  </si>
  <si>
    <t>33.10.05</t>
  </si>
  <si>
    <t>33.10.08</t>
  </si>
  <si>
    <t>33.10.14</t>
  </si>
  <si>
    <t>33.10.16</t>
  </si>
  <si>
    <t>33.10.17</t>
  </si>
  <si>
    <t>33.10.19</t>
  </si>
  <si>
    <t>34.10.50</t>
  </si>
  <si>
    <t>36.10</t>
  </si>
  <si>
    <t>33.10</t>
  </si>
  <si>
    <t>34.10</t>
  </si>
  <si>
    <t>36.10.50</t>
  </si>
  <si>
    <t>33.10.13</t>
  </si>
  <si>
    <t>Venituri din serbari si spectacole scolare, manifestari culturale, artistice si sportive</t>
  </si>
  <si>
    <t>Venituri din contractele incheiate cu casele de asigurari sociale de sanatate</t>
  </si>
  <si>
    <t>30.10.50</t>
  </si>
  <si>
    <t>33.10.21</t>
  </si>
  <si>
    <t>67.10.03.09</t>
  </si>
  <si>
    <t>67.10.03.10</t>
  </si>
  <si>
    <t>67.10.03.11</t>
  </si>
  <si>
    <t>83.10.03.30</t>
  </si>
  <si>
    <t>96.10</t>
  </si>
  <si>
    <t>98.10</t>
  </si>
  <si>
    <t>……………………………………………………..</t>
  </si>
  <si>
    <t>68.10.11</t>
  </si>
  <si>
    <t>Venituri din concesiuni si inchirieri (invatamant)</t>
  </si>
  <si>
    <t>61.10</t>
  </si>
  <si>
    <t>61.10.03</t>
  </si>
  <si>
    <t>61.10.03.04</t>
  </si>
  <si>
    <t>D E N U M I R E A     I N D I C A T O R I L O R</t>
  </si>
  <si>
    <t>Credite bugetare</t>
  </si>
  <si>
    <t xml:space="preserve">Angajamente bugetare </t>
  </si>
  <si>
    <t>Angajamente legale</t>
  </si>
  <si>
    <t>Plati efectuate</t>
  </si>
  <si>
    <t>Angajamente legale de platit</t>
  </si>
  <si>
    <t>Cheltuieli efective</t>
  </si>
  <si>
    <t>CONTUL DE EXECUTIE</t>
  </si>
  <si>
    <t xml:space="preserve">A BUGETULUI    INSTITUŢIILOR PUBLICE  FINANŢATE </t>
  </si>
  <si>
    <t>ANEXA 11</t>
  </si>
  <si>
    <t>Drepturi constatate</t>
  </si>
  <si>
    <t>Incasari realizate</t>
  </si>
  <si>
    <t>Stingeri pe alte cai decat incasari</t>
  </si>
  <si>
    <t>Drepturi constate de incasat</t>
  </si>
  <si>
    <t>Total, din 
care:</t>
  </si>
  <si>
    <t>din anii 
precedenti</t>
  </si>
  <si>
    <t>din anul 
curent</t>
  </si>
  <si>
    <t>Impozit pe spectacole</t>
  </si>
  <si>
    <t>15.10</t>
  </si>
  <si>
    <t>15.10.01</t>
  </si>
  <si>
    <t>Alte transferuri voluntare</t>
  </si>
  <si>
    <t>37.10</t>
  </si>
  <si>
    <t>37.10.01</t>
  </si>
  <si>
    <t>37.10.50</t>
  </si>
  <si>
    <t xml:space="preserve">Alte venituri din valorificarea unor bunuri </t>
  </si>
  <si>
    <t>39.10.50</t>
  </si>
  <si>
    <t>Subventii pentru institutiile publice</t>
  </si>
  <si>
    <t>Conducatorul institutiei,</t>
  </si>
  <si>
    <t>Conducatorul compartimentului financiar contabil,</t>
  </si>
  <si>
    <t>A</t>
  </si>
  <si>
    <t>B</t>
  </si>
  <si>
    <t xml:space="preserve">                                 Servicii publice comunitare de evidenţă a persoanelor</t>
  </si>
  <si>
    <t xml:space="preserve">                                Politie comunitara</t>
  </si>
  <si>
    <t xml:space="preserve">                                         Învatamânt prescolar</t>
  </si>
  <si>
    <t xml:space="preserve">                                         'Învatamânt primar</t>
  </si>
  <si>
    <t xml:space="preserve">                                          Învatamânt secundar inferior   </t>
  </si>
  <si>
    <t xml:space="preserve">                                          Învatamânt secundar superior   </t>
  </si>
  <si>
    <t xml:space="preserve">                                         Invatamant profesional</t>
  </si>
  <si>
    <t xml:space="preserve">                              Învatamânt postliceal</t>
  </si>
  <si>
    <t xml:space="preserve">                                        Învatamânt special</t>
  </si>
  <si>
    <t xml:space="preserve">                                       'Internate si cantine pentru elevi </t>
  </si>
  <si>
    <t xml:space="preserve">                                        Alte servicii auxiliare</t>
  </si>
  <si>
    <t xml:space="preserve">                             Alte cheltuieli în domeniul învatamântului</t>
  </si>
  <si>
    <t xml:space="preserve">                                         Alte institutii si actiuni sanitare</t>
  </si>
  <si>
    <t xml:space="preserve">                                       Muzee</t>
  </si>
  <si>
    <t xml:space="preserve">                                       Institutii publice de spectacole si concerte</t>
  </si>
  <si>
    <t xml:space="preserve">                                      Scoli populare de arta si meserii</t>
  </si>
  <si>
    <t xml:space="preserve">                                      Case de cultura</t>
  </si>
  <si>
    <t xml:space="preserve">                                      Camine culturale</t>
  </si>
  <si>
    <t xml:space="preserve">                                      Universitati populare</t>
  </si>
  <si>
    <t xml:space="preserve">                                       Presa</t>
  </si>
  <si>
    <t xml:space="preserve">                                       Edituri</t>
  </si>
  <si>
    <t xml:space="preserve">                                      Alte servicii culturale</t>
  </si>
  <si>
    <t xml:space="preserve">                                     Sport</t>
  </si>
  <si>
    <t xml:space="preserve">                             Alte servicii în domeniile culturii, recreerii si religiei</t>
  </si>
  <si>
    <t xml:space="preserve">                             Asistenta acordata persoanelor in varsta</t>
  </si>
  <si>
    <t xml:space="preserve">                                     Asistenta sociala  in  caz de invaliditate</t>
  </si>
  <si>
    <t xml:space="preserve">                             Crese</t>
  </si>
  <si>
    <t xml:space="preserve">                                     Dezvoltarea sistemului de locuinte</t>
  </si>
  <si>
    <t xml:space="preserve">                             Servicii şi dezvoltare publică</t>
  </si>
  <si>
    <t xml:space="preserve">                             Alte servicii în domeniile locuintelor, serviciilor si dezvoltarii comunale </t>
  </si>
  <si>
    <t xml:space="preserve">                                     Alte cheltuieli pentru actiuni generale economice si comerciale</t>
  </si>
  <si>
    <t xml:space="preserve">                           Alte cheltuieli în domeniul transporturilor</t>
  </si>
  <si>
    <t xml:space="preserve">                          Alte actiuni economice</t>
  </si>
  <si>
    <t>50.10</t>
  </si>
  <si>
    <t>Ordine publica si siguranta nationala (cod 61.10.03+ 61.10.50)</t>
  </si>
  <si>
    <t xml:space="preserve">                                Ordine publica (cod 61.10.03.04)</t>
  </si>
  <si>
    <t>61.10.50</t>
  </si>
  <si>
    <t>Ate cheltuieli in domeniul in domeniul ordinii publice si sigurantei nationale</t>
  </si>
  <si>
    <t>Invatamant (cod 65.10.03+65.10.04+65.10.05+65.10.07+65.10.11+65.10.50)</t>
  </si>
  <si>
    <t xml:space="preserve">                              'Învatamânt prescolar si primar (65.10.03.01+65.10.03.02)</t>
  </si>
  <si>
    <t xml:space="preserve">                              'Învatamânt secundar (cod 65.10.04.01 la 65.10.04.03)</t>
  </si>
  <si>
    <t xml:space="preserve">                              Învatamânt  nedefinibil prin nivel (cod 65.10.07.04)</t>
  </si>
  <si>
    <t xml:space="preserve">                             Servicii auxiliare pentru educatie (cod 65.10.11.03+65.10.11.30)</t>
  </si>
  <si>
    <t>Sanatate (cod 66.10.06+66.10.50)</t>
  </si>
  <si>
    <t>66.10.06</t>
  </si>
  <si>
    <t>66.10.06.01</t>
  </si>
  <si>
    <t xml:space="preserve">Spitale generale </t>
  </si>
  <si>
    <t>Servicii medicale in unitati sanitare cu paturi (  cod 66.10.06.01+66.10.06.03)</t>
  </si>
  <si>
    <t>Unitati medico-sociale</t>
  </si>
  <si>
    <t>66.10.06.03</t>
  </si>
  <si>
    <t xml:space="preserve">                               Alte cheltuieli in domeniu sanatatii (cod 66.10.50.50)</t>
  </si>
  <si>
    <t>Cultura, recreere si religie (cod 67.10.03+67.10.05+67.10.50)</t>
  </si>
  <si>
    <t xml:space="preserve">                               Servicii culturale (cod 67.10.03.03 la 67.10.03.30)</t>
  </si>
  <si>
    <t xml:space="preserve">                             Servicii  recreative si sportive (cod 67.10.05.01)</t>
  </si>
  <si>
    <t>Asigurari si asistenta sociala (cod 68.10.04+68.10.05+68.10.12+68.10.50)</t>
  </si>
  <si>
    <t xml:space="preserve">                            Asistenta sociala in caz de boli si invaliditati (cod 68.10.05.02)</t>
  </si>
  <si>
    <t>68.10.12</t>
  </si>
  <si>
    <t>68.10.50</t>
  </si>
  <si>
    <t>Unitati de asistenta medico-sociale</t>
  </si>
  <si>
    <t>Alte cheltuieli în domeniul asigurarilor si asistentei sociale</t>
  </si>
  <si>
    <t>Locuinte, servicii si dezvoltare publica (cod 70.10.03+70.10.04+70.10.50)</t>
  </si>
  <si>
    <t xml:space="preserve">                              Locuinte (cod 70.10.03.01+70.10.03.30)</t>
  </si>
  <si>
    <t xml:space="preserve">                                    Alte cheltuieli in domeniul locuintelor</t>
  </si>
  <si>
    <t>70.10.03.30</t>
  </si>
  <si>
    <t xml:space="preserve">                             Actiuni generale economice si comerciale (cod 80.10.01.30)</t>
  </si>
  <si>
    <t>Actiuni generale economice, comerciale si de munca (cod 80.10.01)</t>
  </si>
  <si>
    <t>Agricultura, silvicultura, piscicultura si vanatoare (cod 83.10.03)</t>
  </si>
  <si>
    <t xml:space="preserve">                            Agricultura (cod 83.10.03.30)</t>
  </si>
  <si>
    <t xml:space="preserve">                           Alte cheltuieli în domeniul agriculturii </t>
  </si>
  <si>
    <t>Transporturi cod 84.10.50)</t>
  </si>
  <si>
    <t>Alte actiuni economice (cod 87.10.50)</t>
  </si>
  <si>
    <t>Taxa pe servicii specifice ( cod 15.10.01)</t>
  </si>
  <si>
    <t>C1.  VENITURI DIN PROPRIETATE (cod 30.10)</t>
  </si>
  <si>
    <t>Venituri din proprietate (cod 30.10.05 la 30.10.50)</t>
  </si>
  <si>
    <t>C2.  VANZARI DE BUNURI SI SERVICII (cod 33.10+34.10+35.10+36.10+37.10+39.10+43.10)</t>
  </si>
  <si>
    <t>Venituri din prestari de servicii si alte activitati (cod 33.10.05 la 33.10.50)</t>
  </si>
  <si>
    <t>Venituri din taxe administrative, eliberari permise (cod 34.10.50)</t>
  </si>
  <si>
    <t>Amenzi, penalitati si confiscari (cod 35.10.50)</t>
  </si>
  <si>
    <t>Diverse venituri (cod 36.10.50)</t>
  </si>
  <si>
    <t>Transferuri voluntare, altele decat subventiile ( cod 37.10.01+37.10.50)</t>
  </si>
  <si>
    <t xml:space="preserve">II. VENITURI DIN CAPITAL (cod 39.10)                   </t>
  </si>
  <si>
    <t>Venituri din valorificarea unor bunuri (cod 39.10.01+39.10.50)</t>
  </si>
  <si>
    <t>IV.  SUBVENTII (cod 43.10)</t>
  </si>
  <si>
    <t>Subventii de la alte administratii (cod 43.10.09+43.10.10)</t>
  </si>
  <si>
    <t>Subventii de la bugetele locale pentru spitale</t>
  </si>
  <si>
    <t>43.10.10</t>
  </si>
  <si>
    <t>Alte venituri din prestari de servicii si alte activitati (invatamant)</t>
  </si>
  <si>
    <t>Venituri din organizarea de cursuri de calificare si conversie profesionala, specializare si perfectionare (invatamant)</t>
  </si>
  <si>
    <t>Donatii si sponsorizari (invatamant)</t>
  </si>
  <si>
    <t>Venituri din dobanzi</t>
  </si>
  <si>
    <t>31.10</t>
  </si>
  <si>
    <t>00.01</t>
  </si>
  <si>
    <t>00.02</t>
  </si>
  <si>
    <t>TOTAL VENITURI (cod 00.02+00.15+00.17)</t>
  </si>
  <si>
    <t>I.  VENITURI CURENTE (cod 00.03+00.12)</t>
  </si>
  <si>
    <t>A.VENITURI FISCALE ( cod 00.10)</t>
  </si>
  <si>
    <t>00.03</t>
  </si>
  <si>
    <t>A4. IMPOZITE SI TAXE PE BUNURI SI SERVICII ( cod 15.10)</t>
  </si>
  <si>
    <t>C.   VENITURI NEFISCALE (cod 00.13+00.14)</t>
  </si>
  <si>
    <t>00.12</t>
  </si>
  <si>
    <t>00.13</t>
  </si>
  <si>
    <t>00.14</t>
  </si>
  <si>
    <t>Alte servicii publice generale (cod 54.10.10+54.10.50)</t>
  </si>
  <si>
    <t>49.10</t>
  </si>
  <si>
    <t>Partea II-a APARARE&lt;ORDINE PUBLICA SI SIGURANTA NATIONALA  (cod 61.10)</t>
  </si>
  <si>
    <t>59.10</t>
  </si>
  <si>
    <t>Partea III-a CHELTUIELI SOCIAL-CULTURALE ( cod 65.10+66.10+67.10+68.10)</t>
  </si>
  <si>
    <t>64.10</t>
  </si>
  <si>
    <t>69.10</t>
  </si>
  <si>
    <t>Partea IV-a SERVICII SI DEZVOLTARE PUBLICA, LOCUINTE, MEDIU SI APE ( cod 70.10+74.10)</t>
  </si>
  <si>
    <t>74.10</t>
  </si>
  <si>
    <t xml:space="preserve">                Reducerea si controlul poluarii</t>
  </si>
  <si>
    <t xml:space="preserve">               Protectia biosferei si a mediului natural</t>
  </si>
  <si>
    <t>74.10.03</t>
  </si>
  <si>
    <t>74.10.04</t>
  </si>
  <si>
    <t>Partea V-a ACTIUNI ECONOMICE ( cod 80.10+83.10+84.10+87.10)</t>
  </si>
  <si>
    <t>79.10</t>
  </si>
  <si>
    <t>TOTAL CHELTUIELI (cod 50.10+59.10+64.10+65.10+69.10+79.10)</t>
  </si>
  <si>
    <t>Partea I-a SERVICII PUBLICE GENERALE (cod 54.10+55.10)</t>
  </si>
  <si>
    <t>Venituri din prestări de servicii</t>
  </si>
  <si>
    <t xml:space="preserve"> </t>
  </si>
  <si>
    <t>67.10.50</t>
  </si>
  <si>
    <t>3=4+5</t>
  </si>
  <si>
    <t>8=3-6-7</t>
  </si>
  <si>
    <t>Credite de angajament</t>
  </si>
  <si>
    <t>7=5-6</t>
  </si>
  <si>
    <t>cod 20</t>
  </si>
  <si>
    <t>anexa 9</t>
  </si>
  <si>
    <t>`- lei-</t>
  </si>
  <si>
    <t>anexa 21</t>
  </si>
  <si>
    <t>Prevederi bugetare initiale</t>
  </si>
  <si>
    <t>Prevederi bugetare definitive</t>
  </si>
  <si>
    <t>initiale</t>
  </si>
  <si>
    <t>definitive</t>
  </si>
  <si>
    <r>
      <t>Unitatea administrativ - teritorială :</t>
    </r>
    <r>
      <rPr>
        <b/>
        <sz val="12"/>
        <rFont val="Times New Roman"/>
        <family val="1"/>
      </rPr>
      <t>Consiliul Local al Sectorului 6</t>
    </r>
  </si>
  <si>
    <r>
      <t xml:space="preserve">                             </t>
    </r>
    <r>
      <rPr>
        <b/>
        <i/>
        <sz val="12"/>
        <rFont val="Times New Roman"/>
        <family val="1"/>
      </rPr>
      <t xml:space="preserve">Protectia mediului </t>
    </r>
  </si>
  <si>
    <r>
      <t>Unitatea administrativ - teritorială :</t>
    </r>
    <r>
      <rPr>
        <b/>
        <sz val="10"/>
        <rFont val="Arial"/>
        <family val="2"/>
      </rPr>
      <t>Consiliul Local al Sectorului 6</t>
    </r>
  </si>
  <si>
    <r>
      <t>NOTA</t>
    </r>
    <r>
      <rPr>
        <sz val="10"/>
        <rFont val="Arial"/>
        <family val="2"/>
      </rPr>
      <t>: Se completează câte un formular distinct pentru bugetul instituţiilor publice şi activităţilor finanţate integral sau parţial din</t>
    </r>
  </si>
  <si>
    <t xml:space="preserve"> DIN VENITURI PROPRII SI SUBVENTII la data de 31.12.2010</t>
  </si>
  <si>
    <t>Alte venituri (ADPDU, DAFL)</t>
  </si>
  <si>
    <t xml:space="preserve"> DIN VENITURI PROPRII SI SUBVENTII  la data de 31.12.2010</t>
  </si>
  <si>
    <t xml:space="preserve">Anexa 3 la H.C.L.S.6 nr. </t>
  </si>
  <si>
    <t xml:space="preserve">Anexa 4 la H.C.L.S.6 nr. 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</si>
</sst>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"/>
      <charset val="238"/>
    </font>
    <font>
      <sz val="10"/>
      <name val="Tahoma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8"/>
      <color indexed="8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3" fillId="2" borderId="0" xfId="2" applyFont="1" applyFill="1" applyAlignment="1">
      <alignment horizontal="left"/>
    </xf>
    <xf numFmtId="0" fontId="4" fillId="2" borderId="0" xfId="2" applyFont="1" applyFill="1"/>
    <xf numFmtId="2" fontId="4" fillId="2" borderId="0" xfId="2" applyNumberFormat="1" applyFont="1" applyFill="1" applyAlignment="1">
      <alignment wrapText="1"/>
    </xf>
    <xf numFmtId="0" fontId="3" fillId="2" borderId="0" xfId="2" applyFont="1" applyFill="1" applyAlignment="1">
      <alignment horizontal="left" vertical="center"/>
    </xf>
    <xf numFmtId="3" fontId="3" fillId="2" borderId="0" xfId="2" applyNumberFormat="1" applyFont="1" applyFill="1"/>
    <xf numFmtId="3" fontId="4" fillId="2" borderId="0" xfId="2" applyNumberFormat="1" applyFont="1" applyFill="1" applyAlignment="1">
      <alignment horizontal="center"/>
    </xf>
    <xf numFmtId="3" fontId="3" fillId="2" borderId="0" xfId="0" applyNumberFormat="1" applyFont="1" applyFill="1"/>
    <xf numFmtId="0" fontId="3" fillId="2" borderId="0" xfId="0" applyFont="1" applyFill="1"/>
    <xf numFmtId="0" fontId="3" fillId="2" borderId="0" xfId="2" applyFont="1" applyFill="1" applyAlignment="1">
      <alignment horizontal="left" wrapText="1"/>
    </xf>
    <xf numFmtId="0" fontId="6" fillId="2" borderId="0" xfId="0" applyFont="1" applyFill="1"/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49" fontId="4" fillId="2" borderId="1" xfId="1" applyNumberFormat="1" applyFont="1" applyFill="1" applyBorder="1" applyAlignment="1">
      <alignment horizontal="left"/>
    </xf>
    <xf numFmtId="3" fontId="4" fillId="2" borderId="1" xfId="2" applyNumberFormat="1" applyFont="1" applyFill="1" applyBorder="1" applyAlignment="1">
      <alignment horizontal="right"/>
    </xf>
    <xf numFmtId="3" fontId="3" fillId="2" borderId="1" xfId="2" applyNumberFormat="1" applyFont="1" applyFill="1" applyBorder="1" applyAlignment="1">
      <alignment horizontal="right"/>
    </xf>
    <xf numFmtId="3" fontId="5" fillId="2" borderId="1" xfId="2" applyNumberFormat="1" applyFont="1" applyFill="1" applyBorder="1" applyAlignment="1">
      <alignment horizontal="right"/>
    </xf>
    <xf numFmtId="0" fontId="5" fillId="2" borderId="0" xfId="0" applyFont="1" applyFill="1"/>
    <xf numFmtId="0" fontId="4" fillId="2" borderId="1" xfId="2" applyFont="1" applyFill="1" applyBorder="1" applyAlignment="1">
      <alignment horizontal="left"/>
    </xf>
    <xf numFmtId="0" fontId="5" fillId="2" borderId="1" xfId="2" applyFont="1" applyFill="1" applyBorder="1" applyAlignment="1">
      <alignment horizontal="center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3" fontId="4" fillId="2" borderId="0" xfId="0" applyNumberFormat="1" applyFont="1" applyFill="1" applyAlignment="1" applyProtection="1">
      <alignment horizontal="center"/>
      <protection locked="0"/>
    </xf>
    <xf numFmtId="0" fontId="4" fillId="2" borderId="0" xfId="0" applyFont="1" applyFill="1" applyBorder="1" applyProtection="1">
      <protection locked="0"/>
    </xf>
    <xf numFmtId="0" fontId="3" fillId="2" borderId="0" xfId="0" applyFont="1" applyFill="1" applyBorder="1"/>
    <xf numFmtId="0" fontId="6" fillId="2" borderId="0" xfId="0" applyFont="1" applyFill="1" applyBorder="1"/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right"/>
    </xf>
    <xf numFmtId="0" fontId="4" fillId="2" borderId="1" xfId="2" applyFont="1" applyFill="1" applyBorder="1" applyAlignment="1">
      <alignment horizontal="left" vertical="center"/>
    </xf>
    <xf numFmtId="0" fontId="5" fillId="2" borderId="1" xfId="2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left"/>
    </xf>
    <xf numFmtId="3" fontId="6" fillId="2" borderId="1" xfId="2" applyNumberFormat="1" applyFont="1" applyFill="1" applyBorder="1" applyAlignment="1">
      <alignment horizontal="right"/>
    </xf>
    <xf numFmtId="49" fontId="5" fillId="2" borderId="1" xfId="2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/>
    </xf>
    <xf numFmtId="0" fontId="5" fillId="2" borderId="0" xfId="0" applyFont="1" applyFill="1" applyBorder="1"/>
    <xf numFmtId="0" fontId="3" fillId="2" borderId="1" xfId="2" applyFont="1" applyFill="1" applyBorder="1" applyAlignment="1">
      <alignment horizontal="left" vertical="center"/>
    </xf>
    <xf numFmtId="0" fontId="5" fillId="2" borderId="1" xfId="2" applyFont="1" applyFill="1" applyBorder="1" applyAlignment="1">
      <alignment horizontal="left" vertical="center"/>
    </xf>
    <xf numFmtId="1" fontId="5" fillId="2" borderId="1" xfId="1" applyNumberFormat="1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/>
    <xf numFmtId="1" fontId="3" fillId="2" borderId="1" xfId="1" applyNumberFormat="1" applyFont="1" applyFill="1" applyBorder="1" applyAlignment="1">
      <alignment horizontal="left"/>
    </xf>
    <xf numFmtId="1" fontId="5" fillId="2" borderId="1" xfId="1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left"/>
    </xf>
    <xf numFmtId="3" fontId="4" fillId="2" borderId="1" xfId="1" applyNumberFormat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/>
    </xf>
    <xf numFmtId="3" fontId="5" fillId="2" borderId="1" xfId="2" applyNumberFormat="1" applyFont="1" applyFill="1" applyBorder="1" applyAlignment="1">
      <alignment horizontal="center"/>
    </xf>
    <xf numFmtId="49" fontId="4" fillId="2" borderId="1" xfId="2" applyNumberFormat="1" applyFont="1" applyFill="1" applyBorder="1" applyAlignment="1">
      <alignment horizontal="left" vertical="center"/>
    </xf>
    <xf numFmtId="49" fontId="5" fillId="2" borderId="1" xfId="2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7" fillId="2" borderId="0" xfId="2" applyFont="1" applyFill="1" applyAlignment="1">
      <alignment horizontal="left"/>
    </xf>
    <xf numFmtId="0" fontId="8" fillId="2" borderId="0" xfId="2" applyFont="1" applyFill="1"/>
    <xf numFmtId="2" fontId="8" fillId="2" borderId="0" xfId="2" applyNumberFormat="1" applyFont="1" applyFill="1" applyAlignment="1">
      <alignment wrapText="1"/>
    </xf>
    <xf numFmtId="0" fontId="7" fillId="2" borderId="0" xfId="2" applyFont="1" applyFill="1" applyAlignment="1">
      <alignment horizontal="left" vertical="center"/>
    </xf>
    <xf numFmtId="3" fontId="7" fillId="2" borderId="0" xfId="2" applyNumberFormat="1" applyFont="1" applyFill="1"/>
    <xf numFmtId="3" fontId="8" fillId="2" borderId="0" xfId="2" applyNumberFormat="1" applyFont="1" applyFill="1" applyAlignment="1">
      <alignment horizontal="center"/>
    </xf>
    <xf numFmtId="3" fontId="7" fillId="2" borderId="0" xfId="0" applyNumberFormat="1" applyFont="1" applyFill="1"/>
    <xf numFmtId="3" fontId="7" fillId="2" borderId="0" xfId="0" applyNumberFormat="1" applyFont="1" applyFill="1" applyAlignment="1">
      <alignment horizontal="center"/>
    </xf>
    <xf numFmtId="0" fontId="7" fillId="2" borderId="0" xfId="0" applyFont="1" applyFill="1"/>
    <xf numFmtId="0" fontId="7" fillId="2" borderId="0" xfId="2" applyFont="1" applyFill="1" applyAlignment="1">
      <alignment horizontal="left" wrapText="1"/>
    </xf>
    <xf numFmtId="3" fontId="10" fillId="2" borderId="0" xfId="0" applyNumberFormat="1" applyFont="1" applyFill="1"/>
    <xf numFmtId="0" fontId="10" fillId="2" borderId="0" xfId="0" applyFont="1" applyFill="1"/>
    <xf numFmtId="0" fontId="7" fillId="2" borderId="0" xfId="2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3" fontId="7" fillId="2" borderId="0" xfId="0" applyNumberFormat="1" applyFont="1" applyFill="1" applyAlignment="1">
      <alignment horizontal="center" vertical="center"/>
    </xf>
    <xf numFmtId="3" fontId="7" fillId="2" borderId="0" xfId="0" applyNumberFormat="1" applyFont="1" applyFill="1" applyAlignment="1"/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3" fontId="8" fillId="2" borderId="1" xfId="0" applyNumberFormat="1" applyFont="1" applyFill="1" applyBorder="1" applyAlignment="1" applyProtection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left"/>
    </xf>
    <xf numFmtId="3" fontId="8" fillId="2" borderId="1" xfId="2" applyNumberFormat="1" applyFont="1" applyFill="1" applyBorder="1" applyAlignment="1">
      <alignment horizontal="right"/>
    </xf>
    <xf numFmtId="3" fontId="7" fillId="2" borderId="1" xfId="2" applyNumberFormat="1" applyFont="1" applyFill="1" applyBorder="1" applyAlignment="1">
      <alignment horizontal="right"/>
    </xf>
    <xf numFmtId="49" fontId="9" fillId="2" borderId="1" xfId="1" applyNumberFormat="1" applyFont="1" applyFill="1" applyBorder="1" applyAlignment="1">
      <alignment horizontal="center"/>
    </xf>
    <xf numFmtId="3" fontId="9" fillId="2" borderId="1" xfId="2" applyNumberFormat="1" applyFont="1" applyFill="1" applyBorder="1" applyAlignment="1">
      <alignment horizontal="right"/>
    </xf>
    <xf numFmtId="0" fontId="9" fillId="2" borderId="0" xfId="0" applyFont="1" applyFill="1"/>
    <xf numFmtId="14" fontId="9" fillId="2" borderId="1" xfId="2" quotePrefix="1" applyNumberFormat="1" applyFont="1" applyFill="1" applyBorder="1" applyAlignment="1">
      <alignment horizontal="center"/>
    </xf>
    <xf numFmtId="16" fontId="9" fillId="2" borderId="1" xfId="2" quotePrefix="1" applyNumberFormat="1" applyFont="1" applyFill="1" applyBorder="1" applyAlignment="1">
      <alignment horizontal="center"/>
    </xf>
    <xf numFmtId="49" fontId="8" fillId="2" borderId="1" xfId="2" applyNumberFormat="1" applyFont="1" applyFill="1" applyBorder="1" applyAlignment="1">
      <alignment horizontal="left"/>
    </xf>
    <xf numFmtId="49" fontId="8" fillId="2" borderId="1" xfId="2" applyNumberFormat="1" applyFont="1" applyFill="1" applyBorder="1" applyAlignment="1"/>
    <xf numFmtId="0" fontId="8" fillId="2" borderId="1" xfId="2" applyFont="1" applyFill="1" applyBorder="1" applyAlignment="1">
      <alignment horizontal="left"/>
    </xf>
    <xf numFmtId="0" fontId="9" fillId="2" borderId="1" xfId="2" applyFont="1" applyFill="1" applyBorder="1" applyAlignment="1">
      <alignment horizontal="center"/>
    </xf>
    <xf numFmtId="49" fontId="7" fillId="2" borderId="1" xfId="1" applyNumberFormat="1" applyFont="1" applyFill="1" applyBorder="1" applyAlignment="1">
      <alignment horizontal="left"/>
    </xf>
    <xf numFmtId="0" fontId="7" fillId="2" borderId="1" xfId="2" applyFont="1" applyFill="1" applyBorder="1"/>
    <xf numFmtId="0" fontId="8" fillId="2" borderId="1" xfId="2" applyFont="1" applyFill="1" applyBorder="1"/>
    <xf numFmtId="0" fontId="11" fillId="2" borderId="0" xfId="2" applyFont="1" applyFill="1" applyBorder="1" applyAlignment="1">
      <alignment horizontal="left"/>
    </xf>
    <xf numFmtId="0" fontId="11" fillId="2" borderId="0" xfId="2" applyFont="1" applyFill="1" applyBorder="1" applyAlignment="1">
      <alignment horizontal="left" wrapText="1"/>
    </xf>
    <xf numFmtId="0" fontId="8" fillId="2" borderId="0" xfId="2" applyFont="1" applyFill="1" applyAlignment="1">
      <alignment horizontal="center"/>
    </xf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49" fontId="8" fillId="2" borderId="0" xfId="0" applyNumberFormat="1" applyFont="1" applyFill="1" applyAlignment="1" applyProtection="1">
      <alignment horizontal="center" vertical="center"/>
      <protection locked="0"/>
    </xf>
    <xf numFmtId="3" fontId="8" fillId="2" borderId="0" xfId="0" applyNumberFormat="1" applyFont="1" applyFill="1" applyAlignment="1" applyProtection="1">
      <alignment horizontal="center"/>
      <protection locked="0"/>
    </xf>
    <xf numFmtId="3" fontId="8" fillId="2" borderId="0" xfId="0" applyNumberFormat="1" applyFont="1" applyFill="1" applyProtection="1">
      <protection locked="0"/>
    </xf>
    <xf numFmtId="0" fontId="8" fillId="2" borderId="0" xfId="0" applyFont="1" applyFill="1" applyBorder="1" applyProtection="1">
      <protection locked="0"/>
    </xf>
    <xf numFmtId="0" fontId="7" fillId="2" borderId="0" xfId="2" applyFont="1" applyFill="1"/>
    <xf numFmtId="2" fontId="7" fillId="2" borderId="0" xfId="2" applyNumberFormat="1" applyFont="1" applyFill="1" applyAlignment="1">
      <alignment wrapText="1"/>
    </xf>
    <xf numFmtId="0" fontId="7" fillId="2" borderId="0" xfId="1" applyFont="1" applyFill="1" applyBorder="1" applyAlignment="1">
      <alignment horizontal="center"/>
    </xf>
    <xf numFmtId="3" fontId="7" fillId="2" borderId="0" xfId="1" applyNumberFormat="1" applyFont="1" applyFill="1" applyBorder="1" applyAlignment="1">
      <alignment horizontal="center"/>
    </xf>
    <xf numFmtId="2" fontId="7" fillId="2" borderId="0" xfId="0" applyNumberFormat="1" applyFont="1" applyFill="1" applyAlignment="1">
      <alignment wrapText="1"/>
    </xf>
    <xf numFmtId="3" fontId="8" fillId="2" borderId="3" xfId="0" applyNumberFormat="1" applyFont="1" applyFill="1" applyBorder="1" applyAlignment="1" applyProtection="1">
      <alignment horizontal="center" vertical="center" wrapText="1"/>
    </xf>
    <xf numFmtId="1" fontId="8" fillId="2" borderId="3" xfId="1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wrapText="1"/>
    </xf>
    <xf numFmtId="0" fontId="7" fillId="2" borderId="4" xfId="2" applyFont="1" applyFill="1" applyBorder="1" applyAlignment="1">
      <alignment horizontal="left" wrapText="1" indent="5"/>
    </xf>
    <xf numFmtId="0" fontId="7" fillId="2" borderId="6" xfId="0" applyFont="1" applyFill="1" applyBorder="1" applyAlignment="1">
      <alignment horizontal="left" wrapText="1" indent="5"/>
    </xf>
    <xf numFmtId="0" fontId="7" fillId="2" borderId="7" xfId="0" applyFont="1" applyFill="1" applyBorder="1" applyAlignment="1">
      <alignment horizontal="left" wrapText="1" indent="5"/>
    </xf>
    <xf numFmtId="0" fontId="8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9" fillId="2" borderId="7" xfId="0" applyFont="1" applyFill="1" applyBorder="1" applyAlignment="1">
      <alignment wrapText="1"/>
    </xf>
    <xf numFmtId="3" fontId="8" fillId="2" borderId="1" xfId="0" applyNumberFormat="1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8" fillId="2" borderId="4" xfId="0" applyFont="1" applyFill="1" applyBorder="1" applyAlignment="1">
      <alignment horizontal="left" wrapText="1"/>
    </xf>
    <xf numFmtId="1" fontId="8" fillId="2" borderId="4" xfId="1" applyNumberFormat="1" applyFont="1" applyFill="1" applyBorder="1" applyAlignment="1">
      <alignment horizontal="center" vertical="center" wrapText="1"/>
    </xf>
    <xf numFmtId="1" fontId="8" fillId="2" borderId="6" xfId="1" applyNumberFormat="1" applyFont="1" applyFill="1" applyBorder="1" applyAlignment="1">
      <alignment horizontal="center" vertical="center" wrapText="1"/>
    </xf>
    <xf numFmtId="1" fontId="8" fillId="2" borderId="7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3" fontId="8" fillId="2" borderId="5" xfId="0" applyNumberFormat="1" applyFont="1" applyFill="1" applyBorder="1" applyAlignment="1" applyProtection="1">
      <alignment horizontal="center" vertical="center" wrapText="1"/>
    </xf>
    <xf numFmtId="3" fontId="8" fillId="2" borderId="3" xfId="0" applyNumberFormat="1" applyFont="1" applyFill="1" applyBorder="1" applyAlignment="1" applyProtection="1">
      <alignment horizontal="center" vertical="center" wrapText="1"/>
    </xf>
    <xf numFmtId="3" fontId="8" fillId="2" borderId="1" xfId="0" applyNumberFormat="1" applyFont="1" applyFill="1" applyBorder="1" applyAlignment="1" applyProtection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 applyProtection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2" borderId="0" xfId="2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/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3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4" fillId="2" borderId="1" xfId="2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left" wrapText="1"/>
    </xf>
    <xf numFmtId="2" fontId="5" fillId="2" borderId="1" xfId="2" applyNumberFormat="1" applyFont="1" applyFill="1" applyBorder="1" applyAlignment="1">
      <alignment wrapText="1"/>
    </xf>
    <xf numFmtId="2" fontId="5" fillId="2" borderId="4" xfId="2" applyNumberFormat="1" applyFont="1" applyFill="1" applyBorder="1" applyAlignment="1">
      <alignment wrapText="1"/>
    </xf>
    <xf numFmtId="49" fontId="5" fillId="2" borderId="4" xfId="2" applyNumberFormat="1" applyFont="1" applyFill="1" applyBorder="1" applyAlignment="1">
      <alignment wrapText="1"/>
    </xf>
    <xf numFmtId="49" fontId="3" fillId="2" borderId="6" xfId="0" applyNumberFormat="1" applyFont="1" applyFill="1" applyBorder="1" applyAlignment="1">
      <alignment wrapText="1"/>
    </xf>
    <xf numFmtId="49" fontId="3" fillId="2" borderId="7" xfId="0" applyNumberFormat="1" applyFont="1" applyFill="1" applyBorder="1" applyAlignment="1">
      <alignment wrapText="1"/>
    </xf>
    <xf numFmtId="0" fontId="5" fillId="2" borderId="1" xfId="2" applyFont="1" applyFill="1" applyBorder="1" applyAlignment="1">
      <alignment horizontal="left" wrapText="1" indent="2"/>
    </xf>
    <xf numFmtId="0" fontId="4" fillId="2" borderId="1" xfId="0" applyFont="1" applyFill="1" applyBorder="1" applyAlignment="1">
      <alignment horizontal="left" wrapText="1" indent="2"/>
    </xf>
    <xf numFmtId="2" fontId="3" fillId="2" borderId="4" xfId="0" applyNumberFormat="1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2" fontId="3" fillId="2" borderId="1" xfId="0" quotePrefix="1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left" wrapText="1"/>
    </xf>
    <xf numFmtId="1" fontId="4" fillId="2" borderId="8" xfId="1" applyNumberFormat="1" applyFont="1" applyFill="1" applyBorder="1" applyAlignment="1">
      <alignment horizontal="center" vertical="center" wrapText="1"/>
    </xf>
    <xf numFmtId="1" fontId="4" fillId="2" borderId="9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3" fontId="4" fillId="2" borderId="8" xfId="0" applyNumberFormat="1" applyFont="1" applyFill="1" applyBorder="1" applyAlignment="1" applyProtection="1">
      <alignment horizontal="center" vertical="center" wrapText="1"/>
    </xf>
    <xf numFmtId="3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5" fillId="2" borderId="0" xfId="3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/>
    <xf numFmtId="3" fontId="4" fillId="2" borderId="1" xfId="0" applyNumberFormat="1" applyFont="1" applyFill="1" applyBorder="1" applyAlignment="1" applyProtection="1">
      <alignment horizontal="center" vertical="center" wrapText="1"/>
    </xf>
    <xf numFmtId="1" fontId="4" fillId="2" borderId="5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12" fillId="2" borderId="0" xfId="0" applyNumberFormat="1" applyFont="1" applyFill="1" applyAlignment="1">
      <alignment wrapText="1"/>
    </xf>
    <xf numFmtId="3" fontId="13" fillId="2" borderId="0" xfId="0" applyNumberFormat="1" applyFont="1" applyFill="1"/>
  </cellXfs>
  <cellStyles count="4">
    <cellStyle name="Normal" xfId="0" builtinId="0"/>
    <cellStyle name="Normal_mach03" xfId="1"/>
    <cellStyle name="Normal_Machete buget 99" xfId="2"/>
    <cellStyle name="Normal_VAC 1b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7"/>
  <sheetViews>
    <sheetView zoomScaleSheetLayoutView="100" workbookViewId="0">
      <selection activeCell="K1" sqref="K1:L1"/>
    </sheetView>
  </sheetViews>
  <sheetFormatPr defaultRowHeight="12.75"/>
  <cols>
    <col min="1" max="2" width="13.7109375" style="62" customWidth="1"/>
    <col min="3" max="3" width="36.7109375" style="101" customWidth="1"/>
    <col min="4" max="4" width="11.42578125" style="62" customWidth="1"/>
    <col min="5" max="5" width="11.7109375" style="60" customWidth="1"/>
    <col min="6" max="6" width="12" style="60" customWidth="1"/>
    <col min="7" max="7" width="11.7109375" style="60" customWidth="1"/>
    <col min="8" max="8" width="10.5703125" style="60" customWidth="1"/>
    <col min="9" max="9" width="11.85546875" style="60" customWidth="1"/>
    <col min="10" max="10" width="12" style="60" customWidth="1"/>
    <col min="11" max="11" width="9.140625" style="60"/>
    <col min="12" max="12" width="11.7109375" style="60" customWidth="1"/>
    <col min="13" max="16384" width="9.140625" style="62"/>
  </cols>
  <sheetData>
    <row r="1" spans="1:12">
      <c r="A1" s="54" t="s">
        <v>266</v>
      </c>
      <c r="B1" s="55"/>
      <c r="C1" s="56"/>
      <c r="D1" s="57"/>
      <c r="E1" s="58"/>
      <c r="F1" s="58"/>
      <c r="G1" s="58"/>
      <c r="H1" s="59"/>
      <c r="K1" s="180" t="s">
        <v>271</v>
      </c>
      <c r="L1" s="180"/>
    </row>
    <row r="2" spans="1:12">
      <c r="B2" s="54"/>
      <c r="C2" s="63"/>
      <c r="D2" s="57"/>
      <c r="E2" s="58"/>
      <c r="F2" s="58"/>
      <c r="G2" s="58"/>
      <c r="H2" s="59"/>
      <c r="L2" s="61" t="s">
        <v>257</v>
      </c>
    </row>
    <row r="3" spans="1:12" s="65" customFormat="1" ht="13.5" customHeight="1">
      <c r="A3" s="130" t="s">
        <v>106</v>
      </c>
      <c r="B3" s="131"/>
      <c r="C3" s="131"/>
      <c r="D3" s="131"/>
      <c r="E3" s="131"/>
      <c r="F3" s="131"/>
      <c r="G3" s="131"/>
      <c r="H3" s="131"/>
      <c r="I3" s="131"/>
      <c r="J3" s="131"/>
      <c r="K3" s="64"/>
      <c r="L3" s="64"/>
    </row>
    <row r="4" spans="1:12" s="65" customFormat="1">
      <c r="A4" s="132" t="s">
        <v>107</v>
      </c>
      <c r="B4" s="133"/>
      <c r="C4" s="133"/>
      <c r="D4" s="133"/>
      <c r="E4" s="133"/>
      <c r="F4" s="133"/>
      <c r="G4" s="133"/>
      <c r="H4" s="133"/>
      <c r="I4" s="134"/>
      <c r="J4" s="134"/>
      <c r="K4" s="64"/>
      <c r="L4" s="64"/>
    </row>
    <row r="5" spans="1:12" s="65" customFormat="1">
      <c r="A5" s="132" t="s">
        <v>270</v>
      </c>
      <c r="B5" s="133"/>
      <c r="C5" s="133"/>
      <c r="D5" s="133"/>
      <c r="E5" s="133"/>
      <c r="F5" s="133"/>
      <c r="G5" s="133"/>
      <c r="H5" s="133"/>
      <c r="I5" s="134"/>
      <c r="J5" s="134"/>
      <c r="K5" s="64"/>
      <c r="L5" s="64"/>
    </row>
    <row r="6" spans="1:12">
      <c r="A6" s="66" t="s">
        <v>256</v>
      </c>
      <c r="B6" s="67"/>
      <c r="C6" s="67"/>
      <c r="D6" s="67"/>
      <c r="E6" s="68"/>
      <c r="F6" s="68"/>
      <c r="G6" s="68"/>
      <c r="H6" s="68"/>
      <c r="I6" s="69"/>
      <c r="J6" s="69"/>
      <c r="L6" s="61" t="s">
        <v>258</v>
      </c>
    </row>
    <row r="7" spans="1:12" s="70" customFormat="1" ht="35.25" customHeight="1">
      <c r="A7" s="135" t="s">
        <v>99</v>
      </c>
      <c r="B7" s="135"/>
      <c r="C7" s="135"/>
      <c r="D7" s="135" t="s">
        <v>27</v>
      </c>
      <c r="E7" s="126" t="s">
        <v>260</v>
      </c>
      <c r="F7" s="126" t="s">
        <v>261</v>
      </c>
      <c r="G7" s="128" t="s">
        <v>109</v>
      </c>
      <c r="H7" s="129"/>
      <c r="I7" s="129"/>
      <c r="J7" s="124" t="s">
        <v>110</v>
      </c>
      <c r="K7" s="124" t="s">
        <v>111</v>
      </c>
      <c r="L7" s="124" t="s">
        <v>112</v>
      </c>
    </row>
    <row r="8" spans="1:12" s="70" customFormat="1" ht="35.25" customHeight="1">
      <c r="A8" s="136"/>
      <c r="B8" s="136"/>
      <c r="C8" s="136"/>
      <c r="D8" s="136"/>
      <c r="E8" s="127"/>
      <c r="F8" s="127"/>
      <c r="G8" s="71" t="s">
        <v>113</v>
      </c>
      <c r="H8" s="72" t="s">
        <v>114</v>
      </c>
      <c r="I8" s="72" t="s">
        <v>115</v>
      </c>
      <c r="J8" s="125"/>
      <c r="K8" s="125"/>
      <c r="L8" s="125"/>
    </row>
    <row r="9" spans="1:12" s="70" customFormat="1">
      <c r="A9" s="119" t="s">
        <v>128</v>
      </c>
      <c r="B9" s="120"/>
      <c r="C9" s="121"/>
      <c r="D9" s="103" t="s">
        <v>129</v>
      </c>
      <c r="E9" s="72">
        <v>1</v>
      </c>
      <c r="F9" s="72">
        <v>2</v>
      </c>
      <c r="G9" s="71" t="s">
        <v>252</v>
      </c>
      <c r="H9" s="72">
        <v>4</v>
      </c>
      <c r="I9" s="72">
        <v>5</v>
      </c>
      <c r="J9" s="102">
        <v>6</v>
      </c>
      <c r="K9" s="102">
        <v>7</v>
      </c>
      <c r="L9" s="102" t="s">
        <v>253</v>
      </c>
    </row>
    <row r="10" spans="1:12">
      <c r="A10" s="122" t="s">
        <v>223</v>
      </c>
      <c r="B10" s="110"/>
      <c r="C10" s="110"/>
      <c r="D10" s="73" t="s">
        <v>221</v>
      </c>
      <c r="E10" s="74">
        <f>SUM(E43,E47,E11)</f>
        <v>81775000</v>
      </c>
      <c r="F10" s="74">
        <f>SUM(F43,F47,F11)</f>
        <v>69633000</v>
      </c>
      <c r="G10" s="74">
        <f>SUM(H10:I10)</f>
        <v>53132347</v>
      </c>
      <c r="H10" s="74">
        <f>SUM(H43,H47,H11)</f>
        <v>1568144</v>
      </c>
      <c r="I10" s="74">
        <f>SUM(I43,I47,I11)</f>
        <v>51564203</v>
      </c>
      <c r="J10" s="74">
        <f>SUM(J43,J47,J11)</f>
        <v>53101390</v>
      </c>
      <c r="K10" s="74">
        <f>SUM(K43,K47,K11)</f>
        <v>0</v>
      </c>
      <c r="L10" s="74">
        <f>SUM(G10-J10-K10)</f>
        <v>30957</v>
      </c>
    </row>
    <row r="11" spans="1:12">
      <c r="A11" s="122" t="s">
        <v>224</v>
      </c>
      <c r="B11" s="110"/>
      <c r="C11" s="110"/>
      <c r="D11" s="73" t="s">
        <v>222</v>
      </c>
      <c r="E11" s="74">
        <f>E16</f>
        <v>33575000</v>
      </c>
      <c r="F11" s="74">
        <f t="shared" ref="F11:K11" si="0">F16</f>
        <v>27591000</v>
      </c>
      <c r="G11" s="74">
        <f t="shared" ref="G11:G48" si="1">SUM(H11:I11)</f>
        <v>15886435</v>
      </c>
      <c r="H11" s="74">
        <f t="shared" si="0"/>
        <v>1568144</v>
      </c>
      <c r="I11" s="74">
        <f t="shared" si="0"/>
        <v>14318291</v>
      </c>
      <c r="J11" s="74">
        <f t="shared" si="0"/>
        <v>15855478</v>
      </c>
      <c r="K11" s="74">
        <f t="shared" si="0"/>
        <v>0</v>
      </c>
      <c r="L11" s="74">
        <f t="shared" ref="L11:L47" si="2">SUM(G11-J11-K11)</f>
        <v>30957</v>
      </c>
    </row>
    <row r="12" spans="1:12">
      <c r="A12" s="118" t="s">
        <v>225</v>
      </c>
      <c r="B12" s="116"/>
      <c r="C12" s="117"/>
      <c r="D12" s="73" t="s">
        <v>226</v>
      </c>
      <c r="E12" s="74">
        <f>E13</f>
        <v>0</v>
      </c>
      <c r="F12" s="74">
        <f t="shared" ref="F12:L14" si="3">F13</f>
        <v>0</v>
      </c>
      <c r="G12" s="74" t="str">
        <f t="shared" si="3"/>
        <v xml:space="preserve"> </v>
      </c>
      <c r="H12" s="74">
        <f t="shared" si="3"/>
        <v>0</v>
      </c>
      <c r="I12" s="74">
        <f t="shared" si="3"/>
        <v>0</v>
      </c>
      <c r="J12" s="74">
        <f t="shared" si="3"/>
        <v>0</v>
      </c>
      <c r="K12" s="74">
        <f t="shared" si="3"/>
        <v>0</v>
      </c>
      <c r="L12" s="74">
        <f t="shared" si="3"/>
        <v>0</v>
      </c>
    </row>
    <row r="13" spans="1:12">
      <c r="A13" s="118" t="s">
        <v>227</v>
      </c>
      <c r="B13" s="116"/>
      <c r="C13" s="117"/>
      <c r="D13" s="73" t="s">
        <v>36</v>
      </c>
      <c r="E13" s="74">
        <f>E14</f>
        <v>0</v>
      </c>
      <c r="F13" s="74">
        <f t="shared" si="3"/>
        <v>0</v>
      </c>
      <c r="G13" s="74" t="str">
        <f t="shared" si="3"/>
        <v xml:space="preserve"> </v>
      </c>
      <c r="H13" s="74">
        <f t="shared" si="3"/>
        <v>0</v>
      </c>
      <c r="I13" s="74">
        <f t="shared" si="3"/>
        <v>0</v>
      </c>
      <c r="J13" s="74">
        <f t="shared" si="3"/>
        <v>0</v>
      </c>
      <c r="K13" s="74">
        <f t="shared" si="3"/>
        <v>0</v>
      </c>
      <c r="L13" s="74">
        <f t="shared" si="3"/>
        <v>0</v>
      </c>
    </row>
    <row r="14" spans="1:12">
      <c r="A14" s="122" t="s">
        <v>201</v>
      </c>
      <c r="B14" s="110"/>
      <c r="C14" s="110"/>
      <c r="D14" s="73" t="s">
        <v>117</v>
      </c>
      <c r="E14" s="75">
        <f>E15</f>
        <v>0</v>
      </c>
      <c r="F14" s="75">
        <f t="shared" si="3"/>
        <v>0</v>
      </c>
      <c r="G14" s="75" t="str">
        <f t="shared" si="3"/>
        <v xml:space="preserve"> </v>
      </c>
      <c r="H14" s="75">
        <f t="shared" si="3"/>
        <v>0</v>
      </c>
      <c r="I14" s="75">
        <f t="shared" si="3"/>
        <v>0</v>
      </c>
      <c r="J14" s="75">
        <f t="shared" si="3"/>
        <v>0</v>
      </c>
      <c r="K14" s="75">
        <f t="shared" si="3"/>
        <v>0</v>
      </c>
      <c r="L14" s="75">
        <f t="shared" si="3"/>
        <v>0</v>
      </c>
    </row>
    <row r="15" spans="1:12" s="78" customFormat="1">
      <c r="A15" s="123" t="s">
        <v>116</v>
      </c>
      <c r="B15" s="105"/>
      <c r="C15" s="105"/>
      <c r="D15" s="76" t="s">
        <v>118</v>
      </c>
      <c r="E15" s="77"/>
      <c r="F15" s="77"/>
      <c r="G15" s="77" t="s">
        <v>250</v>
      </c>
      <c r="H15" s="77"/>
      <c r="I15" s="77"/>
      <c r="J15" s="77"/>
      <c r="K15" s="77"/>
      <c r="L15" s="77"/>
    </row>
    <row r="16" spans="1:12">
      <c r="A16" s="109" t="s">
        <v>228</v>
      </c>
      <c r="B16" s="110"/>
      <c r="C16" s="110"/>
      <c r="D16" s="73" t="s">
        <v>229</v>
      </c>
      <c r="E16" s="75">
        <f t="shared" ref="E16:L16" si="4">SUM(E17,E23,E40)</f>
        <v>33575000</v>
      </c>
      <c r="F16" s="75">
        <f t="shared" si="4"/>
        <v>27591000</v>
      </c>
      <c r="G16" s="75">
        <f t="shared" si="4"/>
        <v>15886435</v>
      </c>
      <c r="H16" s="75">
        <f t="shared" si="4"/>
        <v>1568144</v>
      </c>
      <c r="I16" s="75">
        <f t="shared" si="4"/>
        <v>14318291</v>
      </c>
      <c r="J16" s="75">
        <f t="shared" si="4"/>
        <v>15855478</v>
      </c>
      <c r="K16" s="75">
        <f t="shared" si="4"/>
        <v>0</v>
      </c>
      <c r="L16" s="75">
        <f t="shared" si="4"/>
        <v>30957</v>
      </c>
    </row>
    <row r="17" spans="1:12">
      <c r="A17" s="109" t="s">
        <v>202</v>
      </c>
      <c r="B17" s="110"/>
      <c r="C17" s="110"/>
      <c r="D17" s="73" t="s">
        <v>230</v>
      </c>
      <c r="E17" s="75">
        <f>SUM(E18)</f>
        <v>3042000</v>
      </c>
      <c r="F17" s="75">
        <f t="shared" ref="F17:K17" si="5">SUM(F18)</f>
        <v>3042000</v>
      </c>
      <c r="G17" s="75">
        <f t="shared" si="1"/>
        <v>2194445</v>
      </c>
      <c r="H17" s="75">
        <f t="shared" si="5"/>
        <v>658176</v>
      </c>
      <c r="I17" s="75">
        <f t="shared" si="5"/>
        <v>1536269</v>
      </c>
      <c r="J17" s="75">
        <f t="shared" si="5"/>
        <v>2194445</v>
      </c>
      <c r="K17" s="75">
        <f t="shared" si="5"/>
        <v>0</v>
      </c>
      <c r="L17" s="75">
        <f t="shared" si="2"/>
        <v>0</v>
      </c>
    </row>
    <row r="18" spans="1:12">
      <c r="A18" s="109" t="s">
        <v>203</v>
      </c>
      <c r="B18" s="110"/>
      <c r="C18" s="110"/>
      <c r="D18" s="73" t="s">
        <v>2</v>
      </c>
      <c r="E18" s="77">
        <f>SUM(E19:E21)</f>
        <v>3042000</v>
      </c>
      <c r="F18" s="77">
        <f t="shared" ref="F18:K18" si="6">SUM(F19:F21)</f>
        <v>3042000</v>
      </c>
      <c r="G18" s="77">
        <f t="shared" si="1"/>
        <v>2194445</v>
      </c>
      <c r="H18" s="77">
        <f t="shared" si="6"/>
        <v>658176</v>
      </c>
      <c r="I18" s="77">
        <f t="shared" si="6"/>
        <v>1536269</v>
      </c>
      <c r="J18" s="77">
        <f t="shared" si="6"/>
        <v>2194445</v>
      </c>
      <c r="K18" s="77">
        <f t="shared" si="6"/>
        <v>0</v>
      </c>
      <c r="L18" s="77">
        <f t="shared" si="2"/>
        <v>0</v>
      </c>
    </row>
    <row r="19" spans="1:12" s="78" customFormat="1">
      <c r="A19" s="105" t="s">
        <v>95</v>
      </c>
      <c r="B19" s="105"/>
      <c r="C19" s="105"/>
      <c r="D19" s="79" t="s">
        <v>3</v>
      </c>
      <c r="E19" s="77">
        <v>3042000</v>
      </c>
      <c r="F19" s="77">
        <v>3042000</v>
      </c>
      <c r="G19" s="77">
        <f t="shared" si="1"/>
        <v>2194445</v>
      </c>
      <c r="H19" s="77">
        <v>658176</v>
      </c>
      <c r="I19" s="77">
        <v>1536269</v>
      </c>
      <c r="J19" s="77">
        <v>2194445</v>
      </c>
      <c r="K19" s="77"/>
      <c r="L19" s="77">
        <f t="shared" si="2"/>
        <v>0</v>
      </c>
    </row>
    <row r="20" spans="1:12" s="78" customFormat="1">
      <c r="A20" s="105" t="s">
        <v>0</v>
      </c>
      <c r="B20" s="105"/>
      <c r="C20" s="105"/>
      <c r="D20" s="80" t="s">
        <v>6</v>
      </c>
      <c r="E20" s="77"/>
      <c r="F20" s="77"/>
      <c r="G20" s="77">
        <f t="shared" si="1"/>
        <v>0</v>
      </c>
      <c r="H20" s="77"/>
      <c r="I20" s="77"/>
      <c r="J20" s="77"/>
      <c r="K20" s="77"/>
      <c r="L20" s="77">
        <f t="shared" si="2"/>
        <v>0</v>
      </c>
    </row>
    <row r="21" spans="1:12" s="78" customFormat="1">
      <c r="A21" s="105" t="s">
        <v>38</v>
      </c>
      <c r="B21" s="105"/>
      <c r="C21" s="105"/>
      <c r="D21" s="80" t="s">
        <v>85</v>
      </c>
      <c r="E21" s="77"/>
      <c r="F21" s="77"/>
      <c r="G21" s="77">
        <f t="shared" si="1"/>
        <v>0</v>
      </c>
      <c r="H21" s="77"/>
      <c r="I21" s="77"/>
      <c r="J21" s="77"/>
      <c r="K21" s="77"/>
      <c r="L21" s="77">
        <f t="shared" si="2"/>
        <v>0</v>
      </c>
    </row>
    <row r="22" spans="1:12" s="78" customFormat="1">
      <c r="A22" s="115" t="s">
        <v>219</v>
      </c>
      <c r="B22" s="116"/>
      <c r="C22" s="117"/>
      <c r="D22" s="81" t="s">
        <v>220</v>
      </c>
      <c r="E22" s="77"/>
      <c r="F22" s="77"/>
      <c r="G22" s="77"/>
      <c r="H22" s="77"/>
      <c r="I22" s="77"/>
      <c r="J22" s="77"/>
      <c r="K22" s="77"/>
      <c r="L22" s="77"/>
    </row>
    <row r="23" spans="1:12" ht="24.75" customHeight="1">
      <c r="A23" s="109" t="s">
        <v>204</v>
      </c>
      <c r="B23" s="110"/>
      <c r="C23" s="110"/>
      <c r="D23" s="82" t="s">
        <v>231</v>
      </c>
      <c r="E23" s="75">
        <f>SUM(E24,E34,E36,E38)</f>
        <v>29727000</v>
      </c>
      <c r="F23" s="75">
        <f t="shared" ref="F23:K23" si="7">SUM(F24,F34,F36,F38)</f>
        <v>23743000</v>
      </c>
      <c r="G23" s="75">
        <f t="shared" si="1"/>
        <v>13398590</v>
      </c>
      <c r="H23" s="75">
        <f t="shared" si="7"/>
        <v>826295</v>
      </c>
      <c r="I23" s="75">
        <f t="shared" si="7"/>
        <v>12572295</v>
      </c>
      <c r="J23" s="75">
        <f t="shared" si="7"/>
        <v>13367633</v>
      </c>
      <c r="K23" s="75">
        <f t="shared" si="7"/>
        <v>0</v>
      </c>
      <c r="L23" s="75">
        <f t="shared" si="2"/>
        <v>30957</v>
      </c>
    </row>
    <row r="24" spans="1:12">
      <c r="A24" s="109" t="s">
        <v>205</v>
      </c>
      <c r="B24" s="110"/>
      <c r="C24" s="110"/>
      <c r="D24" s="83" t="s">
        <v>79</v>
      </c>
      <c r="E24" s="77">
        <f>SUM(E25:E33)</f>
        <v>18551000</v>
      </c>
      <c r="F24" s="77">
        <f t="shared" ref="F24:K24" si="8">SUM(F25:F33)</f>
        <v>16998000</v>
      </c>
      <c r="G24" s="77">
        <f t="shared" si="1"/>
        <v>9389034</v>
      </c>
      <c r="H24" s="77">
        <f t="shared" si="8"/>
        <v>826295</v>
      </c>
      <c r="I24" s="77">
        <f t="shared" si="8"/>
        <v>8562739</v>
      </c>
      <c r="J24" s="77">
        <f t="shared" si="8"/>
        <v>9358077</v>
      </c>
      <c r="K24" s="77">
        <f t="shared" si="8"/>
        <v>0</v>
      </c>
      <c r="L24" s="77">
        <f t="shared" si="2"/>
        <v>30957</v>
      </c>
    </row>
    <row r="25" spans="1:12" s="78" customFormat="1">
      <c r="A25" s="105" t="s">
        <v>29</v>
      </c>
      <c r="B25" s="105"/>
      <c r="C25" s="105"/>
      <c r="D25" s="76" t="s">
        <v>71</v>
      </c>
      <c r="E25" s="77">
        <v>508000</v>
      </c>
      <c r="F25" s="77">
        <v>508000</v>
      </c>
      <c r="G25" s="77">
        <f t="shared" si="1"/>
        <v>508000</v>
      </c>
      <c r="H25" s="77">
        <v>45390</v>
      </c>
      <c r="I25" s="77">
        <v>462610</v>
      </c>
      <c r="J25" s="77">
        <v>508000</v>
      </c>
      <c r="K25" s="77"/>
      <c r="L25" s="77">
        <f>SUM(G25-J25-K25)</f>
        <v>0</v>
      </c>
    </row>
    <row r="26" spans="1:12" s="78" customFormat="1">
      <c r="A26" s="105" t="s">
        <v>249</v>
      </c>
      <c r="B26" s="105"/>
      <c r="C26" s="105"/>
      <c r="D26" s="76" t="s">
        <v>72</v>
      </c>
      <c r="E26" s="77">
        <v>314000</v>
      </c>
      <c r="F26" s="77">
        <v>368000</v>
      </c>
      <c r="G26" s="77">
        <f>H26+I26</f>
        <v>320967</v>
      </c>
      <c r="H26" s="77">
        <v>50735</v>
      </c>
      <c r="I26" s="77">
        <f>17703+252529</f>
        <v>270232</v>
      </c>
      <c r="J26" s="77">
        <f>37481+252529</f>
        <v>290010</v>
      </c>
      <c r="K26" s="77"/>
      <c r="L26" s="77">
        <f t="shared" si="2"/>
        <v>30957</v>
      </c>
    </row>
    <row r="27" spans="1:12" s="78" customFormat="1">
      <c r="A27" s="105" t="s">
        <v>7</v>
      </c>
      <c r="B27" s="105"/>
      <c r="C27" s="105"/>
      <c r="D27" s="76" t="s">
        <v>82</v>
      </c>
      <c r="E27" s="77">
        <v>1600000</v>
      </c>
      <c r="F27" s="77">
        <v>1774000</v>
      </c>
      <c r="G27" s="77">
        <f t="shared" si="1"/>
        <v>1079589</v>
      </c>
      <c r="H27" s="77">
        <v>167256</v>
      </c>
      <c r="I27" s="77">
        <v>912333</v>
      </c>
      <c r="J27" s="77">
        <v>1079589</v>
      </c>
      <c r="K27" s="77"/>
      <c r="L27" s="77">
        <f t="shared" si="2"/>
        <v>0</v>
      </c>
    </row>
    <row r="28" spans="1:12" s="78" customFormat="1">
      <c r="A28" s="105" t="s">
        <v>30</v>
      </c>
      <c r="B28" s="105"/>
      <c r="C28" s="105"/>
      <c r="D28" s="76" t="s">
        <v>73</v>
      </c>
      <c r="E28" s="77">
        <v>15605000</v>
      </c>
      <c r="F28" s="77">
        <v>13824000</v>
      </c>
      <c r="G28" s="77">
        <f t="shared" si="1"/>
        <v>7195200</v>
      </c>
      <c r="H28" s="77">
        <v>549940</v>
      </c>
      <c r="I28" s="77">
        <v>6645260</v>
      </c>
      <c r="J28" s="77">
        <v>7195200</v>
      </c>
      <c r="K28" s="77"/>
      <c r="L28" s="77">
        <f t="shared" si="2"/>
        <v>0</v>
      </c>
    </row>
    <row r="29" spans="1:12" s="78" customFormat="1">
      <c r="A29" s="105" t="s">
        <v>31</v>
      </c>
      <c r="B29" s="105"/>
      <c r="C29" s="105"/>
      <c r="D29" s="76" t="s">
        <v>74</v>
      </c>
      <c r="E29" s="77"/>
      <c r="F29" s="77"/>
      <c r="G29" s="77">
        <f t="shared" si="1"/>
        <v>0</v>
      </c>
      <c r="H29" s="77"/>
      <c r="I29" s="77"/>
      <c r="J29" s="77"/>
      <c r="K29" s="77"/>
      <c r="L29" s="77">
        <f t="shared" si="2"/>
        <v>0</v>
      </c>
    </row>
    <row r="30" spans="1:12" s="78" customFormat="1" ht="26.25" customHeight="1">
      <c r="A30" s="105" t="s">
        <v>217</v>
      </c>
      <c r="B30" s="105"/>
      <c r="C30" s="105"/>
      <c r="D30" s="76" t="s">
        <v>75</v>
      </c>
      <c r="E30" s="77">
        <v>198000</v>
      </c>
      <c r="F30" s="77">
        <v>198000</v>
      </c>
      <c r="G30" s="77">
        <f t="shared" si="1"/>
        <v>44067</v>
      </c>
      <c r="H30" s="77"/>
      <c r="I30" s="77">
        <v>44067</v>
      </c>
      <c r="J30" s="77">
        <v>44067</v>
      </c>
      <c r="K30" s="77"/>
      <c r="L30" s="77">
        <f t="shared" si="2"/>
        <v>0</v>
      </c>
    </row>
    <row r="31" spans="1:12" s="78" customFormat="1" ht="26.25" customHeight="1">
      <c r="A31" s="105" t="s">
        <v>83</v>
      </c>
      <c r="B31" s="105"/>
      <c r="C31" s="105"/>
      <c r="D31" s="76" t="s">
        <v>76</v>
      </c>
      <c r="E31" s="77"/>
      <c r="F31" s="77"/>
      <c r="G31" s="77">
        <f t="shared" si="1"/>
        <v>0</v>
      </c>
      <c r="H31" s="77"/>
      <c r="I31" s="77"/>
      <c r="J31" s="77"/>
      <c r="K31" s="77"/>
      <c r="L31" s="77">
        <f t="shared" si="2"/>
        <v>0</v>
      </c>
    </row>
    <row r="32" spans="1:12" s="78" customFormat="1">
      <c r="A32" s="105" t="s">
        <v>84</v>
      </c>
      <c r="B32" s="105"/>
      <c r="C32" s="105"/>
      <c r="D32" s="76" t="s">
        <v>86</v>
      </c>
      <c r="E32" s="77"/>
      <c r="F32" s="77"/>
      <c r="G32" s="77">
        <f t="shared" si="1"/>
        <v>0</v>
      </c>
      <c r="H32" s="77"/>
      <c r="I32" s="77"/>
      <c r="J32" s="77"/>
      <c r="K32" s="77"/>
      <c r="L32" s="77">
        <f t="shared" si="2"/>
        <v>0</v>
      </c>
    </row>
    <row r="33" spans="1:12" s="78" customFormat="1">
      <c r="A33" s="105" t="s">
        <v>216</v>
      </c>
      <c r="B33" s="105"/>
      <c r="C33" s="105"/>
      <c r="D33" s="84" t="s">
        <v>1</v>
      </c>
      <c r="E33" s="77">
        <v>326000</v>
      </c>
      <c r="F33" s="77">
        <v>326000</v>
      </c>
      <c r="G33" s="77">
        <f>SUM(H33:I33)</f>
        <v>241211</v>
      </c>
      <c r="H33" s="77">
        <v>12974</v>
      </c>
      <c r="I33" s="77">
        <v>228237</v>
      </c>
      <c r="J33" s="77">
        <v>241211</v>
      </c>
      <c r="K33" s="77"/>
      <c r="L33" s="77">
        <f t="shared" si="2"/>
        <v>0</v>
      </c>
    </row>
    <row r="34" spans="1:12">
      <c r="A34" s="114" t="s">
        <v>206</v>
      </c>
      <c r="B34" s="110"/>
      <c r="C34" s="110"/>
      <c r="D34" s="73" t="s">
        <v>80</v>
      </c>
      <c r="E34" s="77"/>
      <c r="F34" s="77"/>
      <c r="G34" s="77">
        <f t="shared" si="1"/>
        <v>0</v>
      </c>
      <c r="H34" s="77"/>
      <c r="I34" s="77"/>
      <c r="J34" s="77"/>
      <c r="K34" s="77"/>
      <c r="L34" s="77">
        <f t="shared" si="2"/>
        <v>0</v>
      </c>
    </row>
    <row r="35" spans="1:12" s="78" customFormat="1">
      <c r="A35" s="105" t="s">
        <v>50</v>
      </c>
      <c r="B35" s="105"/>
      <c r="C35" s="105"/>
      <c r="D35" s="76" t="s">
        <v>77</v>
      </c>
      <c r="E35" s="77"/>
      <c r="F35" s="77"/>
      <c r="G35" s="77">
        <f t="shared" si="1"/>
        <v>0</v>
      </c>
      <c r="H35" s="77"/>
      <c r="I35" s="77"/>
      <c r="J35" s="77"/>
      <c r="K35" s="77"/>
      <c r="L35" s="77">
        <f t="shared" si="2"/>
        <v>0</v>
      </c>
    </row>
    <row r="36" spans="1:12">
      <c r="A36" s="114" t="s">
        <v>207</v>
      </c>
      <c r="B36" s="110"/>
      <c r="C36" s="110"/>
      <c r="D36" s="73" t="s">
        <v>24</v>
      </c>
      <c r="E36" s="77"/>
      <c r="F36" s="77"/>
      <c r="G36" s="77">
        <f t="shared" si="1"/>
        <v>0</v>
      </c>
      <c r="H36" s="77"/>
      <c r="I36" s="77"/>
      <c r="J36" s="77"/>
      <c r="K36" s="77"/>
      <c r="L36" s="77">
        <f t="shared" si="2"/>
        <v>0</v>
      </c>
    </row>
    <row r="37" spans="1:12" s="78" customFormat="1">
      <c r="A37" s="105" t="s">
        <v>37</v>
      </c>
      <c r="B37" s="105"/>
      <c r="C37" s="105"/>
      <c r="D37" s="76" t="s">
        <v>25</v>
      </c>
      <c r="E37" s="77"/>
      <c r="F37" s="77"/>
      <c r="G37" s="77">
        <f t="shared" si="1"/>
        <v>0</v>
      </c>
      <c r="H37" s="77"/>
      <c r="I37" s="77"/>
      <c r="J37" s="77"/>
      <c r="K37" s="77"/>
      <c r="L37" s="77">
        <f t="shared" si="2"/>
        <v>0</v>
      </c>
    </row>
    <row r="38" spans="1:12">
      <c r="A38" s="114" t="s">
        <v>208</v>
      </c>
      <c r="B38" s="110"/>
      <c r="C38" s="110"/>
      <c r="D38" s="73" t="s">
        <v>78</v>
      </c>
      <c r="E38" s="77">
        <f>E39</f>
        <v>11176000</v>
      </c>
      <c r="F38" s="77">
        <f t="shared" ref="F38:K38" si="9">F39</f>
        <v>6745000</v>
      </c>
      <c r="G38" s="77">
        <f t="shared" si="1"/>
        <v>4009556</v>
      </c>
      <c r="H38" s="77">
        <f>H39</f>
        <v>0</v>
      </c>
      <c r="I38" s="77">
        <f>I39</f>
        <v>4009556</v>
      </c>
      <c r="J38" s="77">
        <f t="shared" si="9"/>
        <v>4009556</v>
      </c>
      <c r="K38" s="77">
        <f t="shared" si="9"/>
        <v>0</v>
      </c>
      <c r="L38" s="77">
        <f t="shared" si="2"/>
        <v>0</v>
      </c>
    </row>
    <row r="39" spans="1:12" s="78" customFormat="1">
      <c r="A39" s="105" t="s">
        <v>269</v>
      </c>
      <c r="B39" s="105"/>
      <c r="C39" s="105"/>
      <c r="D39" s="76" t="s">
        <v>81</v>
      </c>
      <c r="E39" s="77">
        <v>11176000</v>
      </c>
      <c r="F39" s="77">
        <v>6745000</v>
      </c>
      <c r="G39" s="77">
        <f>SUM(H39:I39)</f>
        <v>4009556</v>
      </c>
      <c r="H39" s="77"/>
      <c r="I39" s="77">
        <f>1081848+2927708</f>
        <v>4009556</v>
      </c>
      <c r="J39" s="77">
        <f>1081848+2927708</f>
        <v>4009556</v>
      </c>
      <c r="K39" s="77"/>
      <c r="L39" s="77">
        <f t="shared" si="2"/>
        <v>0</v>
      </c>
    </row>
    <row r="40" spans="1:12">
      <c r="A40" s="109" t="s">
        <v>209</v>
      </c>
      <c r="B40" s="110"/>
      <c r="C40" s="110"/>
      <c r="D40" s="73" t="s">
        <v>120</v>
      </c>
      <c r="E40" s="77">
        <f>E41+E42</f>
        <v>806000</v>
      </c>
      <c r="F40" s="77">
        <f t="shared" ref="F40:K41" si="10">F41+F42</f>
        <v>806000</v>
      </c>
      <c r="G40" s="77">
        <f t="shared" si="10"/>
        <v>293400</v>
      </c>
      <c r="H40" s="77">
        <f t="shared" si="10"/>
        <v>83673</v>
      </c>
      <c r="I40" s="77">
        <f t="shared" si="10"/>
        <v>209727</v>
      </c>
      <c r="J40" s="77">
        <f t="shared" si="10"/>
        <v>293400</v>
      </c>
      <c r="K40" s="77">
        <f t="shared" si="10"/>
        <v>0</v>
      </c>
      <c r="L40" s="77">
        <f>L41+L42</f>
        <v>0</v>
      </c>
    </row>
    <row r="41" spans="1:12" s="78" customFormat="1">
      <c r="A41" s="105" t="s">
        <v>218</v>
      </c>
      <c r="B41" s="105"/>
      <c r="C41" s="105"/>
      <c r="D41" s="76" t="s">
        <v>121</v>
      </c>
      <c r="E41" s="77">
        <v>806000</v>
      </c>
      <c r="F41" s="77">
        <v>806000</v>
      </c>
      <c r="G41" s="77">
        <f>H41+I41</f>
        <v>293400</v>
      </c>
      <c r="H41" s="77">
        <v>83673</v>
      </c>
      <c r="I41" s="77">
        <v>209727</v>
      </c>
      <c r="J41" s="77">
        <v>293400</v>
      </c>
      <c r="K41" s="77">
        <f t="shared" si="10"/>
        <v>0</v>
      </c>
      <c r="L41" s="77">
        <f>G41-J41-K41</f>
        <v>0</v>
      </c>
    </row>
    <row r="42" spans="1:12" s="78" customFormat="1">
      <c r="A42" s="105" t="s">
        <v>119</v>
      </c>
      <c r="B42" s="105"/>
      <c r="C42" s="105"/>
      <c r="D42" s="76" t="s">
        <v>122</v>
      </c>
      <c r="E42" s="77"/>
      <c r="F42" s="77"/>
      <c r="G42" s="77"/>
      <c r="H42" s="77"/>
      <c r="I42" s="77"/>
      <c r="J42" s="77"/>
      <c r="K42" s="77"/>
      <c r="L42" s="77"/>
    </row>
    <row r="43" spans="1:12">
      <c r="A43" s="114" t="s">
        <v>210</v>
      </c>
      <c r="B43" s="110"/>
      <c r="C43" s="110"/>
      <c r="D43" s="85"/>
      <c r="E43" s="75">
        <f>E44</f>
        <v>0</v>
      </c>
      <c r="F43" s="75">
        <f t="shared" ref="F43:K44" si="11">F44</f>
        <v>0</v>
      </c>
      <c r="G43" s="75">
        <f t="shared" si="1"/>
        <v>0</v>
      </c>
      <c r="H43" s="75">
        <f t="shared" si="11"/>
        <v>0</v>
      </c>
      <c r="I43" s="75">
        <f t="shared" si="11"/>
        <v>0</v>
      </c>
      <c r="J43" s="75">
        <f t="shared" si="11"/>
        <v>0</v>
      </c>
      <c r="K43" s="75">
        <f t="shared" si="11"/>
        <v>0</v>
      </c>
      <c r="L43" s="75">
        <f t="shared" si="2"/>
        <v>0</v>
      </c>
    </row>
    <row r="44" spans="1:12">
      <c r="A44" s="114" t="s">
        <v>211</v>
      </c>
      <c r="B44" s="110"/>
      <c r="C44" s="110"/>
      <c r="D44" s="73" t="s">
        <v>4</v>
      </c>
      <c r="E44" s="77">
        <f>E45</f>
        <v>0</v>
      </c>
      <c r="F44" s="77">
        <f t="shared" si="11"/>
        <v>0</v>
      </c>
      <c r="G44" s="77">
        <f t="shared" si="1"/>
        <v>0</v>
      </c>
      <c r="H44" s="77">
        <f t="shared" si="11"/>
        <v>0</v>
      </c>
      <c r="I44" s="77">
        <f t="shared" si="11"/>
        <v>0</v>
      </c>
      <c r="J44" s="77">
        <f t="shared" si="11"/>
        <v>0</v>
      </c>
      <c r="K44" s="77">
        <f t="shared" si="11"/>
        <v>0</v>
      </c>
      <c r="L44" s="77">
        <f t="shared" si="2"/>
        <v>0</v>
      </c>
    </row>
    <row r="45" spans="1:12" s="78" customFormat="1">
      <c r="A45" s="105" t="s">
        <v>23</v>
      </c>
      <c r="B45" s="105"/>
      <c r="C45" s="105"/>
      <c r="D45" s="76" t="s">
        <v>5</v>
      </c>
      <c r="E45" s="77"/>
      <c r="F45" s="77"/>
      <c r="G45" s="77">
        <f t="shared" si="1"/>
        <v>0</v>
      </c>
      <c r="H45" s="77"/>
      <c r="I45" s="77"/>
      <c r="J45" s="77"/>
      <c r="K45" s="77"/>
      <c r="L45" s="77">
        <f t="shared" si="2"/>
        <v>0</v>
      </c>
    </row>
    <row r="46" spans="1:12" s="78" customFormat="1">
      <c r="A46" s="105" t="s">
        <v>123</v>
      </c>
      <c r="B46" s="105"/>
      <c r="C46" s="105"/>
      <c r="D46" s="76" t="s">
        <v>124</v>
      </c>
      <c r="E46" s="77"/>
      <c r="F46" s="77"/>
      <c r="G46" s="77"/>
      <c r="H46" s="77"/>
      <c r="I46" s="77"/>
      <c r="J46" s="77"/>
      <c r="K46" s="77"/>
      <c r="L46" s="77"/>
    </row>
    <row r="47" spans="1:12">
      <c r="A47" s="109" t="s">
        <v>212</v>
      </c>
      <c r="B47" s="110"/>
      <c r="C47" s="110"/>
      <c r="D47" s="86"/>
      <c r="E47" s="75">
        <f>E48</f>
        <v>48200000</v>
      </c>
      <c r="F47" s="75">
        <f t="shared" ref="F47:K48" si="12">F48</f>
        <v>42042000</v>
      </c>
      <c r="G47" s="75">
        <f t="shared" si="1"/>
        <v>37245912</v>
      </c>
      <c r="H47" s="75">
        <f t="shared" si="12"/>
        <v>0</v>
      </c>
      <c r="I47" s="75">
        <f t="shared" si="12"/>
        <v>37245912</v>
      </c>
      <c r="J47" s="75">
        <f t="shared" si="12"/>
        <v>37245912</v>
      </c>
      <c r="K47" s="75">
        <f t="shared" si="12"/>
        <v>0</v>
      </c>
      <c r="L47" s="75">
        <f t="shared" si="2"/>
        <v>0</v>
      </c>
    </row>
    <row r="48" spans="1:12">
      <c r="A48" s="109" t="s">
        <v>213</v>
      </c>
      <c r="B48" s="110"/>
      <c r="C48" s="110"/>
      <c r="D48" s="87" t="s">
        <v>34</v>
      </c>
      <c r="E48" s="77">
        <f>E49</f>
        <v>48200000</v>
      </c>
      <c r="F48" s="77">
        <f t="shared" si="12"/>
        <v>42042000</v>
      </c>
      <c r="G48" s="77">
        <f t="shared" si="1"/>
        <v>37245912</v>
      </c>
      <c r="H48" s="77">
        <f t="shared" si="12"/>
        <v>0</v>
      </c>
      <c r="I48" s="77">
        <f t="shared" si="12"/>
        <v>37245912</v>
      </c>
      <c r="J48" s="77">
        <f t="shared" si="12"/>
        <v>37245912</v>
      </c>
      <c r="K48" s="77">
        <f>K49</f>
        <v>0</v>
      </c>
      <c r="L48" s="77">
        <f>SUM(G48-J48-K48)</f>
        <v>0</v>
      </c>
    </row>
    <row r="49" spans="1:22" s="78" customFormat="1">
      <c r="A49" s="105" t="s">
        <v>125</v>
      </c>
      <c r="B49" s="105"/>
      <c r="C49" s="105"/>
      <c r="D49" s="76" t="s">
        <v>35</v>
      </c>
      <c r="E49" s="77">
        <v>48200000</v>
      </c>
      <c r="F49" s="77">
        <v>42042000</v>
      </c>
      <c r="G49" s="77">
        <f>H49+I49</f>
        <v>37245912</v>
      </c>
      <c r="H49" s="77"/>
      <c r="I49" s="77">
        <f>5916336+21608887+4535184+5125505+60000</f>
        <v>37245912</v>
      </c>
      <c r="J49" s="77">
        <f>I49</f>
        <v>37245912</v>
      </c>
      <c r="K49" s="77"/>
      <c r="L49" s="77">
        <f>SUM(G49-J49-K49)</f>
        <v>0</v>
      </c>
    </row>
    <row r="50" spans="1:22" s="78" customFormat="1">
      <c r="A50" s="111" t="s">
        <v>214</v>
      </c>
      <c r="B50" s="112"/>
      <c r="C50" s="113"/>
      <c r="D50" s="76" t="s">
        <v>215</v>
      </c>
      <c r="E50" s="77"/>
      <c r="F50" s="77"/>
      <c r="G50" s="77"/>
      <c r="H50" s="77"/>
      <c r="I50" s="77"/>
      <c r="J50" s="77"/>
      <c r="K50" s="77"/>
      <c r="L50" s="77"/>
    </row>
    <row r="51" spans="1:22">
      <c r="A51" s="106"/>
      <c r="B51" s="107"/>
      <c r="C51" s="108"/>
      <c r="D51" s="85"/>
      <c r="E51" s="75"/>
      <c r="F51" s="75"/>
      <c r="G51" s="75"/>
      <c r="H51" s="75"/>
      <c r="I51" s="75"/>
      <c r="J51" s="75"/>
      <c r="K51" s="75"/>
      <c r="L51" s="75"/>
    </row>
    <row r="52" spans="1:22">
      <c r="A52" s="88" t="s">
        <v>267</v>
      </c>
      <c r="B52" s="88"/>
      <c r="C52" s="89"/>
      <c r="D52" s="90"/>
      <c r="E52" s="59"/>
      <c r="F52" s="59"/>
      <c r="G52" s="59"/>
      <c r="H52" s="59"/>
    </row>
    <row r="53" spans="1:22" s="91" customFormat="1">
      <c r="B53" s="92" t="s">
        <v>126</v>
      </c>
      <c r="C53" s="93"/>
      <c r="D53" s="94"/>
      <c r="F53" s="94"/>
      <c r="G53" s="94"/>
      <c r="H53" s="95"/>
      <c r="J53" s="94" t="s">
        <v>127</v>
      </c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</row>
    <row r="54" spans="1:22">
      <c r="A54" s="97"/>
      <c r="B54" s="97"/>
      <c r="C54" s="98"/>
      <c r="D54" s="99" t="s">
        <v>93</v>
      </c>
      <c r="E54" s="100"/>
      <c r="F54" s="100"/>
      <c r="G54" s="100"/>
      <c r="H54" s="100"/>
    </row>
    <row r="56" spans="1:22">
      <c r="A56" s="97"/>
      <c r="B56" s="97"/>
      <c r="C56" s="98"/>
      <c r="D56" s="97"/>
      <c r="E56" s="58"/>
      <c r="F56" s="58"/>
      <c r="G56" s="58"/>
      <c r="H56" s="58"/>
    </row>
    <row r="57" spans="1:22">
      <c r="A57" s="97"/>
      <c r="B57" s="97"/>
      <c r="C57" s="98"/>
      <c r="D57" s="97"/>
      <c r="E57" s="58"/>
      <c r="F57" s="58"/>
      <c r="G57" s="58"/>
      <c r="H57" s="58"/>
    </row>
  </sheetData>
  <mergeCells count="55">
    <mergeCell ref="K1:L1"/>
    <mergeCell ref="A3:J3"/>
    <mergeCell ref="A4:J4"/>
    <mergeCell ref="A5:J5"/>
    <mergeCell ref="A7:C8"/>
    <mergeCell ref="D7:D8"/>
    <mergeCell ref="K7:K8"/>
    <mergeCell ref="L7:L8"/>
    <mergeCell ref="E7:E8"/>
    <mergeCell ref="F7:F8"/>
    <mergeCell ref="G7:I7"/>
    <mergeCell ref="J7:J8"/>
    <mergeCell ref="A12:C12"/>
    <mergeCell ref="A13:C13"/>
    <mergeCell ref="A9:C9"/>
    <mergeCell ref="A16:C16"/>
    <mergeCell ref="A10:C10"/>
    <mergeCell ref="A11:C11"/>
    <mergeCell ref="A14:C14"/>
    <mergeCell ref="A15:C15"/>
    <mergeCell ref="A21:C21"/>
    <mergeCell ref="A23:C23"/>
    <mergeCell ref="A22:C22"/>
    <mergeCell ref="A24:C24"/>
    <mergeCell ref="A17:C17"/>
    <mergeCell ref="A18:C18"/>
    <mergeCell ref="A19:C19"/>
    <mergeCell ref="A20:C20"/>
    <mergeCell ref="A30:C30"/>
    <mergeCell ref="A31:C31"/>
    <mergeCell ref="A32:C32"/>
    <mergeCell ref="A37:C37"/>
    <mergeCell ref="A25:C25"/>
    <mergeCell ref="A26:C26"/>
    <mergeCell ref="A27:C27"/>
    <mergeCell ref="A29:C29"/>
    <mergeCell ref="A28:C28"/>
    <mergeCell ref="A38:C38"/>
    <mergeCell ref="A39:C39"/>
    <mergeCell ref="A33:C33"/>
    <mergeCell ref="A34:C34"/>
    <mergeCell ref="A35:C35"/>
    <mergeCell ref="A36:C36"/>
    <mergeCell ref="A40:C40"/>
    <mergeCell ref="A41:C41"/>
    <mergeCell ref="A42:C42"/>
    <mergeCell ref="A43:C43"/>
    <mergeCell ref="A44:C44"/>
    <mergeCell ref="A45:C45"/>
    <mergeCell ref="A51:C51"/>
    <mergeCell ref="A47:C47"/>
    <mergeCell ref="A48:C48"/>
    <mergeCell ref="A49:C49"/>
    <mergeCell ref="A50:C50"/>
    <mergeCell ref="A46:C46"/>
  </mergeCells>
  <phoneticPr fontId="0" type="noConversion"/>
  <printOptions horizontalCentered="1"/>
  <pageMargins left="0.47244094488188981" right="0.15748031496062992" top="0.15748031496062992" bottom="0.15748031496062992" header="0.15748031496062992" footer="0.15748031496062992"/>
  <pageSetup scale="75" orientation="landscape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JW87"/>
  <sheetViews>
    <sheetView tabSelected="1" topLeftCell="D1" zoomScaleSheetLayoutView="100" workbookViewId="0">
      <selection activeCell="K1" sqref="K1:L1"/>
    </sheetView>
  </sheetViews>
  <sheetFormatPr defaultRowHeight="15.75"/>
  <cols>
    <col min="1" max="2" width="9.140625" style="8"/>
    <col min="3" max="3" width="52" style="8" customWidth="1"/>
    <col min="4" max="4" width="11.5703125" style="8" customWidth="1"/>
    <col min="5" max="5" width="12.7109375" style="8" customWidth="1"/>
    <col min="6" max="6" width="12.42578125" style="7" customWidth="1"/>
    <col min="7" max="7" width="12.85546875" style="7" customWidth="1"/>
    <col min="8" max="8" width="13.5703125" style="7" customWidth="1"/>
    <col min="9" max="9" width="13.7109375" style="7" customWidth="1"/>
    <col min="10" max="10" width="11.7109375" style="7" customWidth="1"/>
    <col min="11" max="11" width="14.42578125" style="7" customWidth="1"/>
    <col min="12" max="12" width="11.5703125" style="7" bestFit="1" customWidth="1"/>
    <col min="13" max="13" width="9.85546875" style="24" bestFit="1" customWidth="1"/>
    <col min="14" max="3663" width="9.140625" style="24"/>
    <col min="3664" max="16384" width="9.140625" style="8"/>
  </cols>
  <sheetData>
    <row r="1" spans="1:3663" ht="16.5">
      <c r="A1" s="1" t="s">
        <v>264</v>
      </c>
      <c r="B1" s="2"/>
      <c r="C1" s="3"/>
      <c r="D1" s="4"/>
      <c r="E1" s="4"/>
      <c r="F1" s="5"/>
      <c r="G1" s="5"/>
      <c r="H1" s="5"/>
      <c r="I1" s="5"/>
      <c r="J1" s="6"/>
      <c r="K1" s="180" t="s">
        <v>272</v>
      </c>
      <c r="L1" s="180"/>
    </row>
    <row r="2" spans="1:3663">
      <c r="B2" s="1"/>
      <c r="C2" s="9"/>
      <c r="D2" s="4"/>
      <c r="E2" s="4"/>
      <c r="F2" s="5"/>
      <c r="G2" s="5"/>
      <c r="H2" s="5"/>
      <c r="I2" s="5"/>
      <c r="J2" s="6"/>
      <c r="L2" s="181" t="s">
        <v>108</v>
      </c>
    </row>
    <row r="3" spans="1:3663" s="10" customFormat="1" ht="13.5" customHeight="1">
      <c r="A3" s="172" t="s">
        <v>106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5"/>
      <c r="HO3" s="25"/>
      <c r="HP3" s="25"/>
      <c r="HQ3" s="25"/>
      <c r="HR3" s="25"/>
      <c r="HS3" s="25"/>
      <c r="HT3" s="25"/>
      <c r="HU3" s="25"/>
      <c r="HV3" s="25"/>
      <c r="HW3" s="25"/>
      <c r="HX3" s="25"/>
      <c r="HY3" s="25"/>
      <c r="HZ3" s="25"/>
      <c r="IA3" s="25"/>
      <c r="IB3" s="25"/>
      <c r="IC3" s="25"/>
      <c r="ID3" s="25"/>
      <c r="IE3" s="25"/>
      <c r="IF3" s="25"/>
      <c r="IG3" s="25"/>
      <c r="IH3" s="25"/>
      <c r="II3" s="25"/>
      <c r="IJ3" s="25"/>
      <c r="IK3" s="25"/>
      <c r="IL3" s="25"/>
      <c r="IM3" s="25"/>
      <c r="IN3" s="25"/>
      <c r="IO3" s="25"/>
      <c r="IP3" s="25"/>
      <c r="IQ3" s="25"/>
      <c r="IR3" s="25"/>
      <c r="IS3" s="25"/>
      <c r="IT3" s="25"/>
      <c r="IU3" s="25"/>
      <c r="IV3" s="25"/>
      <c r="IW3" s="25"/>
      <c r="IX3" s="25"/>
      <c r="IY3" s="25"/>
      <c r="IZ3" s="25"/>
      <c r="JA3" s="25"/>
      <c r="JB3" s="25"/>
      <c r="JC3" s="25"/>
      <c r="JD3" s="25"/>
      <c r="JE3" s="25"/>
      <c r="JF3" s="25"/>
      <c r="JG3" s="25"/>
      <c r="JH3" s="25"/>
      <c r="JI3" s="25"/>
      <c r="JJ3" s="25"/>
      <c r="JK3" s="25"/>
      <c r="JL3" s="25"/>
      <c r="JM3" s="25"/>
      <c r="JN3" s="25"/>
      <c r="JO3" s="25"/>
      <c r="JP3" s="25"/>
      <c r="JQ3" s="25"/>
      <c r="JR3" s="25"/>
      <c r="JS3" s="25"/>
      <c r="JT3" s="25"/>
      <c r="JU3" s="25"/>
      <c r="JV3" s="25"/>
      <c r="JW3" s="25"/>
      <c r="JX3" s="25"/>
      <c r="JY3" s="25"/>
      <c r="JZ3" s="25"/>
      <c r="KA3" s="25"/>
      <c r="KB3" s="25"/>
      <c r="KC3" s="25"/>
      <c r="KD3" s="25"/>
      <c r="KE3" s="25"/>
      <c r="KF3" s="25"/>
      <c r="KG3" s="25"/>
      <c r="KH3" s="25"/>
      <c r="KI3" s="25"/>
      <c r="KJ3" s="25"/>
      <c r="KK3" s="25"/>
      <c r="KL3" s="25"/>
      <c r="KM3" s="25"/>
      <c r="KN3" s="25"/>
      <c r="KO3" s="25"/>
      <c r="KP3" s="25"/>
      <c r="KQ3" s="25"/>
      <c r="KR3" s="25"/>
      <c r="KS3" s="25"/>
      <c r="KT3" s="25"/>
      <c r="KU3" s="25"/>
      <c r="KV3" s="25"/>
      <c r="KW3" s="25"/>
      <c r="KX3" s="25"/>
      <c r="KY3" s="25"/>
      <c r="KZ3" s="25"/>
      <c r="LA3" s="25"/>
      <c r="LB3" s="25"/>
      <c r="LC3" s="25"/>
      <c r="LD3" s="25"/>
      <c r="LE3" s="25"/>
      <c r="LF3" s="25"/>
      <c r="LG3" s="25"/>
      <c r="LH3" s="25"/>
      <c r="LI3" s="25"/>
      <c r="LJ3" s="25"/>
      <c r="LK3" s="25"/>
      <c r="LL3" s="25"/>
      <c r="LM3" s="25"/>
      <c r="LN3" s="25"/>
      <c r="LO3" s="25"/>
      <c r="LP3" s="25"/>
      <c r="LQ3" s="25"/>
      <c r="LR3" s="25"/>
      <c r="LS3" s="25"/>
      <c r="LT3" s="25"/>
      <c r="LU3" s="25"/>
      <c r="LV3" s="25"/>
      <c r="LW3" s="25"/>
      <c r="LX3" s="25"/>
      <c r="LY3" s="25"/>
      <c r="LZ3" s="25"/>
      <c r="MA3" s="25"/>
      <c r="MB3" s="25"/>
      <c r="MC3" s="25"/>
      <c r="MD3" s="25"/>
      <c r="ME3" s="25"/>
      <c r="MF3" s="25"/>
      <c r="MG3" s="25"/>
      <c r="MH3" s="25"/>
      <c r="MI3" s="25"/>
      <c r="MJ3" s="25"/>
      <c r="MK3" s="25"/>
      <c r="ML3" s="25"/>
      <c r="MM3" s="25"/>
      <c r="MN3" s="25"/>
      <c r="MO3" s="25"/>
      <c r="MP3" s="25"/>
      <c r="MQ3" s="25"/>
      <c r="MR3" s="25"/>
      <c r="MS3" s="25"/>
      <c r="MT3" s="25"/>
      <c r="MU3" s="25"/>
      <c r="MV3" s="25"/>
      <c r="MW3" s="25"/>
      <c r="MX3" s="25"/>
      <c r="MY3" s="25"/>
      <c r="MZ3" s="25"/>
      <c r="NA3" s="25"/>
      <c r="NB3" s="25"/>
      <c r="NC3" s="25"/>
      <c r="ND3" s="25"/>
      <c r="NE3" s="25"/>
      <c r="NF3" s="25"/>
      <c r="NG3" s="25"/>
      <c r="NH3" s="25"/>
      <c r="NI3" s="25"/>
      <c r="NJ3" s="25"/>
      <c r="NK3" s="25"/>
      <c r="NL3" s="25"/>
      <c r="NM3" s="25"/>
      <c r="NN3" s="25"/>
      <c r="NO3" s="25"/>
      <c r="NP3" s="25"/>
      <c r="NQ3" s="25"/>
      <c r="NR3" s="25"/>
      <c r="NS3" s="25"/>
      <c r="NT3" s="25"/>
      <c r="NU3" s="25"/>
      <c r="NV3" s="25"/>
      <c r="NW3" s="25"/>
      <c r="NX3" s="25"/>
      <c r="NY3" s="25"/>
      <c r="NZ3" s="25"/>
      <c r="OA3" s="25"/>
      <c r="OB3" s="25"/>
      <c r="OC3" s="25"/>
      <c r="OD3" s="25"/>
      <c r="OE3" s="25"/>
      <c r="OF3" s="25"/>
      <c r="OG3" s="25"/>
      <c r="OH3" s="25"/>
      <c r="OI3" s="25"/>
      <c r="OJ3" s="25"/>
      <c r="OK3" s="25"/>
      <c r="OL3" s="25"/>
      <c r="OM3" s="25"/>
      <c r="ON3" s="25"/>
      <c r="OO3" s="25"/>
      <c r="OP3" s="25"/>
      <c r="OQ3" s="25"/>
      <c r="OR3" s="25"/>
      <c r="OS3" s="25"/>
      <c r="OT3" s="25"/>
      <c r="OU3" s="25"/>
      <c r="OV3" s="25"/>
      <c r="OW3" s="25"/>
      <c r="OX3" s="25"/>
      <c r="OY3" s="25"/>
      <c r="OZ3" s="25"/>
      <c r="PA3" s="25"/>
      <c r="PB3" s="25"/>
      <c r="PC3" s="25"/>
      <c r="PD3" s="25"/>
      <c r="PE3" s="25"/>
      <c r="PF3" s="25"/>
      <c r="PG3" s="25"/>
      <c r="PH3" s="25"/>
      <c r="PI3" s="25"/>
      <c r="PJ3" s="25"/>
      <c r="PK3" s="25"/>
      <c r="PL3" s="25"/>
      <c r="PM3" s="25"/>
      <c r="PN3" s="25"/>
      <c r="PO3" s="25"/>
      <c r="PP3" s="25"/>
      <c r="PQ3" s="25"/>
      <c r="PR3" s="25"/>
      <c r="PS3" s="25"/>
      <c r="PT3" s="25"/>
      <c r="PU3" s="25"/>
      <c r="PV3" s="25"/>
      <c r="PW3" s="25"/>
      <c r="PX3" s="25"/>
      <c r="PY3" s="25"/>
      <c r="PZ3" s="25"/>
      <c r="QA3" s="25"/>
      <c r="QB3" s="25"/>
      <c r="QC3" s="25"/>
      <c r="QD3" s="25"/>
      <c r="QE3" s="25"/>
      <c r="QF3" s="25"/>
      <c r="QG3" s="25"/>
      <c r="QH3" s="25"/>
      <c r="QI3" s="25"/>
      <c r="QJ3" s="25"/>
      <c r="QK3" s="25"/>
      <c r="QL3" s="25"/>
      <c r="QM3" s="25"/>
      <c r="QN3" s="25"/>
      <c r="QO3" s="25"/>
      <c r="QP3" s="25"/>
      <c r="QQ3" s="25"/>
      <c r="QR3" s="25"/>
      <c r="QS3" s="25"/>
      <c r="QT3" s="25"/>
      <c r="QU3" s="25"/>
      <c r="QV3" s="25"/>
      <c r="QW3" s="25"/>
      <c r="QX3" s="25"/>
      <c r="QY3" s="25"/>
      <c r="QZ3" s="25"/>
      <c r="RA3" s="25"/>
      <c r="RB3" s="25"/>
      <c r="RC3" s="25"/>
      <c r="RD3" s="25"/>
      <c r="RE3" s="25"/>
      <c r="RF3" s="25"/>
      <c r="RG3" s="25"/>
      <c r="RH3" s="25"/>
      <c r="RI3" s="25"/>
      <c r="RJ3" s="25"/>
      <c r="RK3" s="25"/>
      <c r="RL3" s="25"/>
      <c r="RM3" s="25"/>
      <c r="RN3" s="25"/>
      <c r="RO3" s="25"/>
      <c r="RP3" s="25"/>
      <c r="RQ3" s="25"/>
      <c r="RR3" s="25"/>
      <c r="RS3" s="25"/>
      <c r="RT3" s="25"/>
      <c r="RU3" s="25"/>
      <c r="RV3" s="25"/>
      <c r="RW3" s="25"/>
      <c r="RX3" s="25"/>
      <c r="RY3" s="25"/>
      <c r="RZ3" s="25"/>
      <c r="SA3" s="25"/>
      <c r="SB3" s="25"/>
      <c r="SC3" s="25"/>
      <c r="SD3" s="25"/>
      <c r="SE3" s="25"/>
      <c r="SF3" s="25"/>
      <c r="SG3" s="25"/>
      <c r="SH3" s="25"/>
      <c r="SI3" s="25"/>
      <c r="SJ3" s="25"/>
      <c r="SK3" s="25"/>
      <c r="SL3" s="25"/>
      <c r="SM3" s="25"/>
      <c r="SN3" s="25"/>
      <c r="SO3" s="25"/>
      <c r="SP3" s="25"/>
      <c r="SQ3" s="25"/>
      <c r="SR3" s="25"/>
      <c r="SS3" s="25"/>
      <c r="ST3" s="25"/>
      <c r="SU3" s="25"/>
      <c r="SV3" s="25"/>
      <c r="SW3" s="25"/>
      <c r="SX3" s="25"/>
      <c r="SY3" s="25"/>
      <c r="SZ3" s="25"/>
      <c r="TA3" s="25"/>
      <c r="TB3" s="25"/>
      <c r="TC3" s="25"/>
      <c r="TD3" s="25"/>
      <c r="TE3" s="25"/>
      <c r="TF3" s="25"/>
      <c r="TG3" s="25"/>
      <c r="TH3" s="25"/>
      <c r="TI3" s="25"/>
      <c r="TJ3" s="25"/>
      <c r="TK3" s="25"/>
      <c r="TL3" s="25"/>
      <c r="TM3" s="25"/>
      <c r="TN3" s="25"/>
      <c r="TO3" s="25"/>
      <c r="TP3" s="25"/>
      <c r="TQ3" s="25"/>
      <c r="TR3" s="25"/>
      <c r="TS3" s="25"/>
      <c r="TT3" s="25"/>
      <c r="TU3" s="25"/>
      <c r="TV3" s="25"/>
      <c r="TW3" s="25"/>
      <c r="TX3" s="25"/>
      <c r="TY3" s="25"/>
      <c r="TZ3" s="25"/>
      <c r="UA3" s="25"/>
      <c r="UB3" s="25"/>
      <c r="UC3" s="25"/>
      <c r="UD3" s="25"/>
      <c r="UE3" s="25"/>
      <c r="UF3" s="25"/>
      <c r="UG3" s="25"/>
      <c r="UH3" s="25"/>
      <c r="UI3" s="25"/>
      <c r="UJ3" s="25"/>
      <c r="UK3" s="25"/>
      <c r="UL3" s="25"/>
      <c r="UM3" s="25"/>
      <c r="UN3" s="25"/>
      <c r="UO3" s="25"/>
      <c r="UP3" s="25"/>
      <c r="UQ3" s="25"/>
      <c r="UR3" s="25"/>
      <c r="US3" s="25"/>
      <c r="UT3" s="25"/>
      <c r="UU3" s="25"/>
      <c r="UV3" s="25"/>
      <c r="UW3" s="25"/>
      <c r="UX3" s="25"/>
      <c r="UY3" s="25"/>
      <c r="UZ3" s="25"/>
      <c r="VA3" s="25"/>
      <c r="VB3" s="25"/>
      <c r="VC3" s="25"/>
      <c r="VD3" s="25"/>
      <c r="VE3" s="25"/>
      <c r="VF3" s="25"/>
      <c r="VG3" s="25"/>
      <c r="VH3" s="25"/>
      <c r="VI3" s="25"/>
      <c r="VJ3" s="25"/>
      <c r="VK3" s="25"/>
      <c r="VL3" s="25"/>
      <c r="VM3" s="25"/>
      <c r="VN3" s="25"/>
      <c r="VO3" s="25"/>
      <c r="VP3" s="25"/>
      <c r="VQ3" s="25"/>
      <c r="VR3" s="25"/>
      <c r="VS3" s="25"/>
      <c r="VT3" s="25"/>
      <c r="VU3" s="25"/>
      <c r="VV3" s="25"/>
      <c r="VW3" s="25"/>
      <c r="VX3" s="25"/>
      <c r="VY3" s="25"/>
      <c r="VZ3" s="25"/>
      <c r="WA3" s="25"/>
      <c r="WB3" s="25"/>
      <c r="WC3" s="25"/>
      <c r="WD3" s="25"/>
      <c r="WE3" s="25"/>
      <c r="WF3" s="25"/>
      <c r="WG3" s="25"/>
      <c r="WH3" s="25"/>
      <c r="WI3" s="25"/>
      <c r="WJ3" s="25"/>
      <c r="WK3" s="25"/>
      <c r="WL3" s="25"/>
      <c r="WM3" s="25"/>
      <c r="WN3" s="25"/>
      <c r="WO3" s="25"/>
      <c r="WP3" s="25"/>
      <c r="WQ3" s="25"/>
      <c r="WR3" s="25"/>
      <c r="WS3" s="25"/>
      <c r="WT3" s="25"/>
      <c r="WU3" s="25"/>
      <c r="WV3" s="25"/>
      <c r="WW3" s="25"/>
      <c r="WX3" s="25"/>
      <c r="WY3" s="25"/>
      <c r="WZ3" s="25"/>
      <c r="XA3" s="25"/>
      <c r="XB3" s="25"/>
      <c r="XC3" s="25"/>
      <c r="XD3" s="25"/>
      <c r="XE3" s="25"/>
      <c r="XF3" s="25"/>
      <c r="XG3" s="25"/>
      <c r="XH3" s="25"/>
      <c r="XI3" s="25"/>
      <c r="XJ3" s="25"/>
      <c r="XK3" s="25"/>
      <c r="XL3" s="25"/>
      <c r="XM3" s="25"/>
      <c r="XN3" s="25"/>
      <c r="XO3" s="25"/>
      <c r="XP3" s="25"/>
      <c r="XQ3" s="25"/>
      <c r="XR3" s="25"/>
      <c r="XS3" s="25"/>
      <c r="XT3" s="25"/>
      <c r="XU3" s="25"/>
      <c r="XV3" s="25"/>
      <c r="XW3" s="25"/>
      <c r="XX3" s="25"/>
      <c r="XY3" s="25"/>
      <c r="XZ3" s="25"/>
      <c r="YA3" s="25"/>
      <c r="YB3" s="25"/>
      <c r="YC3" s="25"/>
      <c r="YD3" s="25"/>
      <c r="YE3" s="25"/>
      <c r="YF3" s="25"/>
      <c r="YG3" s="25"/>
      <c r="YH3" s="25"/>
      <c r="YI3" s="25"/>
      <c r="YJ3" s="25"/>
      <c r="YK3" s="25"/>
      <c r="YL3" s="25"/>
      <c r="YM3" s="25"/>
      <c r="YN3" s="25"/>
      <c r="YO3" s="25"/>
      <c r="YP3" s="25"/>
      <c r="YQ3" s="25"/>
      <c r="YR3" s="25"/>
      <c r="YS3" s="25"/>
      <c r="YT3" s="25"/>
      <c r="YU3" s="25"/>
      <c r="YV3" s="25"/>
      <c r="YW3" s="25"/>
      <c r="YX3" s="25"/>
      <c r="YY3" s="25"/>
      <c r="YZ3" s="25"/>
      <c r="ZA3" s="25"/>
      <c r="ZB3" s="25"/>
      <c r="ZC3" s="25"/>
      <c r="ZD3" s="25"/>
      <c r="ZE3" s="25"/>
      <c r="ZF3" s="25"/>
      <c r="ZG3" s="25"/>
      <c r="ZH3" s="25"/>
      <c r="ZI3" s="25"/>
      <c r="ZJ3" s="25"/>
      <c r="ZK3" s="25"/>
      <c r="ZL3" s="25"/>
      <c r="ZM3" s="25"/>
      <c r="ZN3" s="25"/>
      <c r="ZO3" s="25"/>
      <c r="ZP3" s="25"/>
      <c r="ZQ3" s="25"/>
      <c r="ZR3" s="25"/>
      <c r="ZS3" s="25"/>
      <c r="ZT3" s="25"/>
      <c r="ZU3" s="25"/>
      <c r="ZV3" s="25"/>
      <c r="ZW3" s="25"/>
      <c r="ZX3" s="25"/>
      <c r="ZY3" s="25"/>
      <c r="ZZ3" s="25"/>
      <c r="AAA3" s="25"/>
      <c r="AAB3" s="25"/>
      <c r="AAC3" s="25"/>
      <c r="AAD3" s="25"/>
      <c r="AAE3" s="25"/>
      <c r="AAF3" s="25"/>
      <c r="AAG3" s="25"/>
      <c r="AAH3" s="25"/>
      <c r="AAI3" s="25"/>
      <c r="AAJ3" s="25"/>
      <c r="AAK3" s="25"/>
      <c r="AAL3" s="25"/>
      <c r="AAM3" s="25"/>
      <c r="AAN3" s="25"/>
      <c r="AAO3" s="25"/>
      <c r="AAP3" s="25"/>
      <c r="AAQ3" s="25"/>
      <c r="AAR3" s="25"/>
      <c r="AAS3" s="25"/>
      <c r="AAT3" s="25"/>
      <c r="AAU3" s="25"/>
      <c r="AAV3" s="25"/>
      <c r="AAW3" s="25"/>
      <c r="AAX3" s="25"/>
      <c r="AAY3" s="25"/>
      <c r="AAZ3" s="25"/>
      <c r="ABA3" s="25"/>
      <c r="ABB3" s="25"/>
      <c r="ABC3" s="25"/>
      <c r="ABD3" s="25"/>
      <c r="ABE3" s="25"/>
      <c r="ABF3" s="25"/>
      <c r="ABG3" s="25"/>
      <c r="ABH3" s="25"/>
      <c r="ABI3" s="25"/>
      <c r="ABJ3" s="25"/>
      <c r="ABK3" s="25"/>
      <c r="ABL3" s="25"/>
      <c r="ABM3" s="25"/>
      <c r="ABN3" s="25"/>
      <c r="ABO3" s="25"/>
      <c r="ABP3" s="25"/>
      <c r="ABQ3" s="25"/>
      <c r="ABR3" s="25"/>
      <c r="ABS3" s="25"/>
      <c r="ABT3" s="25"/>
      <c r="ABU3" s="25"/>
      <c r="ABV3" s="25"/>
      <c r="ABW3" s="25"/>
      <c r="ABX3" s="25"/>
      <c r="ABY3" s="25"/>
      <c r="ABZ3" s="25"/>
      <c r="ACA3" s="25"/>
      <c r="ACB3" s="25"/>
      <c r="ACC3" s="25"/>
      <c r="ACD3" s="25"/>
      <c r="ACE3" s="25"/>
      <c r="ACF3" s="25"/>
      <c r="ACG3" s="25"/>
      <c r="ACH3" s="25"/>
      <c r="ACI3" s="25"/>
      <c r="ACJ3" s="25"/>
      <c r="ACK3" s="25"/>
      <c r="ACL3" s="25"/>
      <c r="ACM3" s="25"/>
      <c r="ACN3" s="25"/>
      <c r="ACO3" s="25"/>
      <c r="ACP3" s="25"/>
      <c r="ACQ3" s="25"/>
      <c r="ACR3" s="25"/>
      <c r="ACS3" s="25"/>
      <c r="ACT3" s="25"/>
      <c r="ACU3" s="25"/>
      <c r="ACV3" s="25"/>
      <c r="ACW3" s="25"/>
      <c r="ACX3" s="25"/>
      <c r="ACY3" s="25"/>
      <c r="ACZ3" s="25"/>
      <c r="ADA3" s="25"/>
      <c r="ADB3" s="25"/>
      <c r="ADC3" s="25"/>
      <c r="ADD3" s="25"/>
      <c r="ADE3" s="25"/>
      <c r="ADF3" s="25"/>
      <c r="ADG3" s="25"/>
      <c r="ADH3" s="25"/>
      <c r="ADI3" s="25"/>
      <c r="ADJ3" s="25"/>
      <c r="ADK3" s="25"/>
      <c r="ADL3" s="25"/>
      <c r="ADM3" s="25"/>
      <c r="ADN3" s="25"/>
      <c r="ADO3" s="25"/>
      <c r="ADP3" s="25"/>
      <c r="ADQ3" s="25"/>
      <c r="ADR3" s="25"/>
      <c r="ADS3" s="25"/>
      <c r="ADT3" s="25"/>
      <c r="ADU3" s="25"/>
      <c r="ADV3" s="25"/>
      <c r="ADW3" s="25"/>
      <c r="ADX3" s="25"/>
      <c r="ADY3" s="25"/>
      <c r="ADZ3" s="25"/>
      <c r="AEA3" s="25"/>
      <c r="AEB3" s="25"/>
      <c r="AEC3" s="25"/>
      <c r="AED3" s="25"/>
      <c r="AEE3" s="25"/>
      <c r="AEF3" s="25"/>
      <c r="AEG3" s="25"/>
      <c r="AEH3" s="25"/>
      <c r="AEI3" s="25"/>
      <c r="AEJ3" s="25"/>
      <c r="AEK3" s="25"/>
      <c r="AEL3" s="25"/>
      <c r="AEM3" s="25"/>
      <c r="AEN3" s="25"/>
      <c r="AEO3" s="25"/>
      <c r="AEP3" s="25"/>
      <c r="AEQ3" s="25"/>
      <c r="AER3" s="25"/>
      <c r="AES3" s="25"/>
      <c r="AET3" s="25"/>
      <c r="AEU3" s="25"/>
      <c r="AEV3" s="25"/>
      <c r="AEW3" s="25"/>
      <c r="AEX3" s="25"/>
      <c r="AEY3" s="25"/>
      <c r="AEZ3" s="25"/>
      <c r="AFA3" s="25"/>
      <c r="AFB3" s="25"/>
      <c r="AFC3" s="25"/>
      <c r="AFD3" s="25"/>
      <c r="AFE3" s="25"/>
      <c r="AFF3" s="25"/>
      <c r="AFG3" s="25"/>
      <c r="AFH3" s="25"/>
      <c r="AFI3" s="25"/>
      <c r="AFJ3" s="25"/>
      <c r="AFK3" s="25"/>
      <c r="AFL3" s="25"/>
      <c r="AFM3" s="25"/>
      <c r="AFN3" s="25"/>
      <c r="AFO3" s="25"/>
      <c r="AFP3" s="25"/>
      <c r="AFQ3" s="25"/>
      <c r="AFR3" s="25"/>
      <c r="AFS3" s="25"/>
      <c r="AFT3" s="25"/>
      <c r="AFU3" s="25"/>
      <c r="AFV3" s="25"/>
      <c r="AFW3" s="25"/>
      <c r="AFX3" s="25"/>
      <c r="AFY3" s="25"/>
      <c r="AFZ3" s="25"/>
      <c r="AGA3" s="25"/>
      <c r="AGB3" s="25"/>
      <c r="AGC3" s="25"/>
      <c r="AGD3" s="25"/>
      <c r="AGE3" s="25"/>
      <c r="AGF3" s="25"/>
      <c r="AGG3" s="25"/>
      <c r="AGH3" s="25"/>
      <c r="AGI3" s="25"/>
      <c r="AGJ3" s="25"/>
      <c r="AGK3" s="25"/>
      <c r="AGL3" s="25"/>
      <c r="AGM3" s="25"/>
      <c r="AGN3" s="25"/>
      <c r="AGO3" s="25"/>
      <c r="AGP3" s="25"/>
      <c r="AGQ3" s="25"/>
      <c r="AGR3" s="25"/>
      <c r="AGS3" s="25"/>
      <c r="AGT3" s="25"/>
      <c r="AGU3" s="25"/>
      <c r="AGV3" s="25"/>
      <c r="AGW3" s="25"/>
      <c r="AGX3" s="25"/>
      <c r="AGY3" s="25"/>
      <c r="AGZ3" s="25"/>
      <c r="AHA3" s="25"/>
      <c r="AHB3" s="25"/>
      <c r="AHC3" s="25"/>
      <c r="AHD3" s="25"/>
      <c r="AHE3" s="25"/>
      <c r="AHF3" s="25"/>
      <c r="AHG3" s="25"/>
      <c r="AHH3" s="25"/>
      <c r="AHI3" s="25"/>
      <c r="AHJ3" s="25"/>
      <c r="AHK3" s="25"/>
      <c r="AHL3" s="25"/>
      <c r="AHM3" s="25"/>
      <c r="AHN3" s="25"/>
      <c r="AHO3" s="25"/>
      <c r="AHP3" s="25"/>
      <c r="AHQ3" s="25"/>
      <c r="AHR3" s="25"/>
      <c r="AHS3" s="25"/>
      <c r="AHT3" s="25"/>
      <c r="AHU3" s="25"/>
      <c r="AHV3" s="25"/>
      <c r="AHW3" s="25"/>
      <c r="AHX3" s="25"/>
      <c r="AHY3" s="25"/>
      <c r="AHZ3" s="25"/>
      <c r="AIA3" s="25"/>
      <c r="AIB3" s="25"/>
      <c r="AIC3" s="25"/>
      <c r="AID3" s="25"/>
      <c r="AIE3" s="25"/>
      <c r="AIF3" s="25"/>
      <c r="AIG3" s="25"/>
      <c r="AIH3" s="25"/>
      <c r="AII3" s="25"/>
      <c r="AIJ3" s="25"/>
      <c r="AIK3" s="25"/>
      <c r="AIL3" s="25"/>
      <c r="AIM3" s="25"/>
      <c r="AIN3" s="25"/>
      <c r="AIO3" s="25"/>
      <c r="AIP3" s="25"/>
      <c r="AIQ3" s="25"/>
      <c r="AIR3" s="25"/>
      <c r="AIS3" s="25"/>
      <c r="AIT3" s="25"/>
      <c r="AIU3" s="25"/>
      <c r="AIV3" s="25"/>
      <c r="AIW3" s="25"/>
      <c r="AIX3" s="25"/>
      <c r="AIY3" s="25"/>
      <c r="AIZ3" s="25"/>
      <c r="AJA3" s="25"/>
      <c r="AJB3" s="25"/>
      <c r="AJC3" s="25"/>
      <c r="AJD3" s="25"/>
      <c r="AJE3" s="25"/>
      <c r="AJF3" s="25"/>
      <c r="AJG3" s="25"/>
      <c r="AJH3" s="25"/>
      <c r="AJI3" s="25"/>
      <c r="AJJ3" s="25"/>
      <c r="AJK3" s="25"/>
      <c r="AJL3" s="25"/>
      <c r="AJM3" s="25"/>
      <c r="AJN3" s="25"/>
      <c r="AJO3" s="25"/>
      <c r="AJP3" s="25"/>
      <c r="AJQ3" s="25"/>
      <c r="AJR3" s="25"/>
      <c r="AJS3" s="25"/>
      <c r="AJT3" s="25"/>
      <c r="AJU3" s="25"/>
      <c r="AJV3" s="25"/>
      <c r="AJW3" s="25"/>
      <c r="AJX3" s="25"/>
      <c r="AJY3" s="25"/>
      <c r="AJZ3" s="25"/>
      <c r="AKA3" s="25"/>
      <c r="AKB3" s="25"/>
      <c r="AKC3" s="25"/>
      <c r="AKD3" s="25"/>
      <c r="AKE3" s="25"/>
      <c r="AKF3" s="25"/>
      <c r="AKG3" s="25"/>
      <c r="AKH3" s="25"/>
      <c r="AKI3" s="25"/>
      <c r="AKJ3" s="25"/>
      <c r="AKK3" s="25"/>
      <c r="AKL3" s="25"/>
      <c r="AKM3" s="25"/>
      <c r="AKN3" s="25"/>
      <c r="AKO3" s="25"/>
      <c r="AKP3" s="25"/>
      <c r="AKQ3" s="25"/>
      <c r="AKR3" s="25"/>
      <c r="AKS3" s="25"/>
      <c r="AKT3" s="25"/>
      <c r="AKU3" s="25"/>
      <c r="AKV3" s="25"/>
      <c r="AKW3" s="25"/>
      <c r="AKX3" s="25"/>
      <c r="AKY3" s="25"/>
      <c r="AKZ3" s="25"/>
      <c r="ALA3" s="25"/>
      <c r="ALB3" s="25"/>
      <c r="ALC3" s="25"/>
      <c r="ALD3" s="25"/>
      <c r="ALE3" s="25"/>
      <c r="ALF3" s="25"/>
      <c r="ALG3" s="25"/>
      <c r="ALH3" s="25"/>
      <c r="ALI3" s="25"/>
      <c r="ALJ3" s="25"/>
      <c r="ALK3" s="25"/>
      <c r="ALL3" s="25"/>
      <c r="ALM3" s="25"/>
      <c r="ALN3" s="25"/>
      <c r="ALO3" s="25"/>
      <c r="ALP3" s="25"/>
      <c r="ALQ3" s="25"/>
      <c r="ALR3" s="25"/>
      <c r="ALS3" s="25"/>
      <c r="ALT3" s="25"/>
      <c r="ALU3" s="25"/>
      <c r="ALV3" s="25"/>
      <c r="ALW3" s="25"/>
      <c r="ALX3" s="25"/>
      <c r="ALY3" s="25"/>
      <c r="ALZ3" s="25"/>
      <c r="AMA3" s="25"/>
      <c r="AMB3" s="25"/>
      <c r="AMC3" s="25"/>
      <c r="AMD3" s="25"/>
      <c r="AME3" s="25"/>
      <c r="AMF3" s="25"/>
      <c r="AMG3" s="25"/>
      <c r="AMH3" s="25"/>
      <c r="AMI3" s="25"/>
      <c r="AMJ3" s="25"/>
      <c r="AMK3" s="25"/>
      <c r="AML3" s="25"/>
      <c r="AMM3" s="25"/>
      <c r="AMN3" s="25"/>
      <c r="AMO3" s="25"/>
      <c r="AMP3" s="25"/>
      <c r="AMQ3" s="25"/>
      <c r="AMR3" s="25"/>
      <c r="AMS3" s="25"/>
      <c r="AMT3" s="25"/>
      <c r="AMU3" s="25"/>
      <c r="AMV3" s="25"/>
      <c r="AMW3" s="25"/>
      <c r="AMX3" s="25"/>
      <c r="AMY3" s="25"/>
      <c r="AMZ3" s="25"/>
      <c r="ANA3" s="25"/>
      <c r="ANB3" s="25"/>
      <c r="ANC3" s="25"/>
      <c r="AND3" s="25"/>
      <c r="ANE3" s="25"/>
      <c r="ANF3" s="25"/>
      <c r="ANG3" s="25"/>
      <c r="ANH3" s="25"/>
      <c r="ANI3" s="25"/>
      <c r="ANJ3" s="25"/>
      <c r="ANK3" s="25"/>
      <c r="ANL3" s="25"/>
      <c r="ANM3" s="25"/>
      <c r="ANN3" s="25"/>
      <c r="ANO3" s="25"/>
      <c r="ANP3" s="25"/>
      <c r="ANQ3" s="25"/>
      <c r="ANR3" s="25"/>
      <c r="ANS3" s="25"/>
      <c r="ANT3" s="25"/>
      <c r="ANU3" s="25"/>
      <c r="ANV3" s="25"/>
      <c r="ANW3" s="25"/>
      <c r="ANX3" s="25"/>
      <c r="ANY3" s="25"/>
      <c r="ANZ3" s="25"/>
      <c r="AOA3" s="25"/>
      <c r="AOB3" s="25"/>
      <c r="AOC3" s="25"/>
      <c r="AOD3" s="25"/>
      <c r="AOE3" s="25"/>
      <c r="AOF3" s="25"/>
      <c r="AOG3" s="25"/>
      <c r="AOH3" s="25"/>
      <c r="AOI3" s="25"/>
      <c r="AOJ3" s="25"/>
      <c r="AOK3" s="25"/>
      <c r="AOL3" s="25"/>
      <c r="AOM3" s="25"/>
      <c r="AON3" s="25"/>
      <c r="AOO3" s="25"/>
      <c r="AOP3" s="25"/>
      <c r="AOQ3" s="25"/>
      <c r="AOR3" s="25"/>
      <c r="AOS3" s="25"/>
      <c r="AOT3" s="25"/>
      <c r="AOU3" s="25"/>
      <c r="AOV3" s="25"/>
      <c r="AOW3" s="25"/>
      <c r="AOX3" s="25"/>
      <c r="AOY3" s="25"/>
      <c r="AOZ3" s="25"/>
      <c r="APA3" s="25"/>
      <c r="APB3" s="25"/>
      <c r="APC3" s="25"/>
      <c r="APD3" s="25"/>
      <c r="APE3" s="25"/>
      <c r="APF3" s="25"/>
      <c r="APG3" s="25"/>
      <c r="APH3" s="25"/>
      <c r="API3" s="25"/>
      <c r="APJ3" s="25"/>
      <c r="APK3" s="25"/>
      <c r="APL3" s="25"/>
      <c r="APM3" s="25"/>
      <c r="APN3" s="25"/>
      <c r="APO3" s="25"/>
      <c r="APP3" s="25"/>
      <c r="APQ3" s="25"/>
      <c r="APR3" s="25"/>
      <c r="APS3" s="25"/>
      <c r="APT3" s="25"/>
      <c r="APU3" s="25"/>
      <c r="APV3" s="25"/>
      <c r="APW3" s="25"/>
      <c r="APX3" s="25"/>
      <c r="APY3" s="25"/>
      <c r="APZ3" s="25"/>
      <c r="AQA3" s="25"/>
      <c r="AQB3" s="25"/>
      <c r="AQC3" s="25"/>
      <c r="AQD3" s="25"/>
      <c r="AQE3" s="25"/>
      <c r="AQF3" s="25"/>
      <c r="AQG3" s="25"/>
      <c r="AQH3" s="25"/>
      <c r="AQI3" s="25"/>
      <c r="AQJ3" s="25"/>
      <c r="AQK3" s="25"/>
      <c r="AQL3" s="25"/>
      <c r="AQM3" s="25"/>
      <c r="AQN3" s="25"/>
      <c r="AQO3" s="25"/>
      <c r="AQP3" s="25"/>
      <c r="AQQ3" s="25"/>
      <c r="AQR3" s="25"/>
      <c r="AQS3" s="25"/>
      <c r="AQT3" s="25"/>
      <c r="AQU3" s="25"/>
      <c r="AQV3" s="25"/>
      <c r="AQW3" s="25"/>
      <c r="AQX3" s="25"/>
      <c r="AQY3" s="25"/>
      <c r="AQZ3" s="25"/>
      <c r="ARA3" s="25"/>
      <c r="ARB3" s="25"/>
      <c r="ARC3" s="25"/>
      <c r="ARD3" s="25"/>
      <c r="ARE3" s="25"/>
      <c r="ARF3" s="25"/>
      <c r="ARG3" s="25"/>
      <c r="ARH3" s="25"/>
      <c r="ARI3" s="25"/>
      <c r="ARJ3" s="25"/>
      <c r="ARK3" s="25"/>
      <c r="ARL3" s="25"/>
      <c r="ARM3" s="25"/>
      <c r="ARN3" s="25"/>
      <c r="ARO3" s="25"/>
      <c r="ARP3" s="25"/>
      <c r="ARQ3" s="25"/>
      <c r="ARR3" s="25"/>
      <c r="ARS3" s="25"/>
      <c r="ART3" s="25"/>
      <c r="ARU3" s="25"/>
      <c r="ARV3" s="25"/>
      <c r="ARW3" s="25"/>
      <c r="ARX3" s="25"/>
      <c r="ARY3" s="25"/>
      <c r="ARZ3" s="25"/>
      <c r="ASA3" s="25"/>
      <c r="ASB3" s="25"/>
      <c r="ASC3" s="25"/>
      <c r="ASD3" s="25"/>
      <c r="ASE3" s="25"/>
      <c r="ASF3" s="25"/>
      <c r="ASG3" s="25"/>
      <c r="ASH3" s="25"/>
      <c r="ASI3" s="25"/>
      <c r="ASJ3" s="25"/>
      <c r="ASK3" s="25"/>
      <c r="ASL3" s="25"/>
      <c r="ASM3" s="25"/>
      <c r="ASN3" s="25"/>
      <c r="ASO3" s="25"/>
      <c r="ASP3" s="25"/>
      <c r="ASQ3" s="25"/>
      <c r="ASR3" s="25"/>
      <c r="ASS3" s="25"/>
      <c r="AST3" s="25"/>
      <c r="ASU3" s="25"/>
      <c r="ASV3" s="25"/>
      <c r="ASW3" s="25"/>
      <c r="ASX3" s="25"/>
      <c r="ASY3" s="25"/>
      <c r="ASZ3" s="25"/>
      <c r="ATA3" s="25"/>
      <c r="ATB3" s="25"/>
      <c r="ATC3" s="25"/>
      <c r="ATD3" s="25"/>
      <c r="ATE3" s="25"/>
      <c r="ATF3" s="25"/>
      <c r="ATG3" s="25"/>
      <c r="ATH3" s="25"/>
      <c r="ATI3" s="25"/>
      <c r="ATJ3" s="25"/>
      <c r="ATK3" s="25"/>
      <c r="ATL3" s="25"/>
      <c r="ATM3" s="25"/>
      <c r="ATN3" s="25"/>
      <c r="ATO3" s="25"/>
      <c r="ATP3" s="25"/>
      <c r="ATQ3" s="25"/>
      <c r="ATR3" s="25"/>
      <c r="ATS3" s="25"/>
      <c r="ATT3" s="25"/>
      <c r="ATU3" s="25"/>
      <c r="ATV3" s="25"/>
      <c r="ATW3" s="25"/>
      <c r="ATX3" s="25"/>
      <c r="ATY3" s="25"/>
      <c r="ATZ3" s="25"/>
      <c r="AUA3" s="25"/>
      <c r="AUB3" s="25"/>
      <c r="AUC3" s="25"/>
      <c r="AUD3" s="25"/>
      <c r="AUE3" s="25"/>
      <c r="AUF3" s="25"/>
      <c r="AUG3" s="25"/>
      <c r="AUH3" s="25"/>
      <c r="AUI3" s="25"/>
      <c r="AUJ3" s="25"/>
      <c r="AUK3" s="25"/>
      <c r="AUL3" s="25"/>
      <c r="AUM3" s="25"/>
      <c r="AUN3" s="25"/>
      <c r="AUO3" s="25"/>
      <c r="AUP3" s="25"/>
      <c r="AUQ3" s="25"/>
      <c r="AUR3" s="25"/>
      <c r="AUS3" s="25"/>
      <c r="AUT3" s="25"/>
      <c r="AUU3" s="25"/>
      <c r="AUV3" s="25"/>
      <c r="AUW3" s="25"/>
      <c r="AUX3" s="25"/>
      <c r="AUY3" s="25"/>
      <c r="AUZ3" s="25"/>
      <c r="AVA3" s="25"/>
      <c r="AVB3" s="25"/>
      <c r="AVC3" s="25"/>
      <c r="AVD3" s="25"/>
      <c r="AVE3" s="25"/>
      <c r="AVF3" s="25"/>
      <c r="AVG3" s="25"/>
      <c r="AVH3" s="25"/>
      <c r="AVI3" s="25"/>
      <c r="AVJ3" s="25"/>
      <c r="AVK3" s="25"/>
      <c r="AVL3" s="25"/>
      <c r="AVM3" s="25"/>
      <c r="AVN3" s="25"/>
      <c r="AVO3" s="25"/>
      <c r="AVP3" s="25"/>
      <c r="AVQ3" s="25"/>
      <c r="AVR3" s="25"/>
      <c r="AVS3" s="25"/>
      <c r="AVT3" s="25"/>
      <c r="AVU3" s="25"/>
      <c r="AVV3" s="25"/>
      <c r="AVW3" s="25"/>
      <c r="AVX3" s="25"/>
      <c r="AVY3" s="25"/>
      <c r="AVZ3" s="25"/>
      <c r="AWA3" s="25"/>
      <c r="AWB3" s="25"/>
      <c r="AWC3" s="25"/>
      <c r="AWD3" s="25"/>
      <c r="AWE3" s="25"/>
      <c r="AWF3" s="25"/>
      <c r="AWG3" s="25"/>
      <c r="AWH3" s="25"/>
      <c r="AWI3" s="25"/>
      <c r="AWJ3" s="25"/>
      <c r="AWK3" s="25"/>
      <c r="AWL3" s="25"/>
      <c r="AWM3" s="25"/>
      <c r="AWN3" s="25"/>
      <c r="AWO3" s="25"/>
      <c r="AWP3" s="25"/>
      <c r="AWQ3" s="25"/>
      <c r="AWR3" s="25"/>
      <c r="AWS3" s="25"/>
      <c r="AWT3" s="25"/>
      <c r="AWU3" s="25"/>
      <c r="AWV3" s="25"/>
      <c r="AWW3" s="25"/>
      <c r="AWX3" s="25"/>
      <c r="AWY3" s="25"/>
      <c r="AWZ3" s="25"/>
      <c r="AXA3" s="25"/>
      <c r="AXB3" s="25"/>
      <c r="AXC3" s="25"/>
      <c r="AXD3" s="25"/>
      <c r="AXE3" s="25"/>
      <c r="AXF3" s="25"/>
      <c r="AXG3" s="25"/>
      <c r="AXH3" s="25"/>
      <c r="AXI3" s="25"/>
      <c r="AXJ3" s="25"/>
      <c r="AXK3" s="25"/>
      <c r="AXL3" s="25"/>
      <c r="AXM3" s="25"/>
      <c r="AXN3" s="25"/>
      <c r="AXO3" s="25"/>
      <c r="AXP3" s="25"/>
      <c r="AXQ3" s="25"/>
      <c r="AXR3" s="25"/>
      <c r="AXS3" s="25"/>
      <c r="AXT3" s="25"/>
      <c r="AXU3" s="25"/>
      <c r="AXV3" s="25"/>
      <c r="AXW3" s="25"/>
      <c r="AXX3" s="25"/>
      <c r="AXY3" s="25"/>
      <c r="AXZ3" s="25"/>
      <c r="AYA3" s="25"/>
      <c r="AYB3" s="25"/>
      <c r="AYC3" s="25"/>
      <c r="AYD3" s="25"/>
      <c r="AYE3" s="25"/>
      <c r="AYF3" s="25"/>
      <c r="AYG3" s="25"/>
      <c r="AYH3" s="25"/>
      <c r="AYI3" s="25"/>
      <c r="AYJ3" s="25"/>
      <c r="AYK3" s="25"/>
      <c r="AYL3" s="25"/>
      <c r="AYM3" s="25"/>
      <c r="AYN3" s="25"/>
      <c r="AYO3" s="25"/>
      <c r="AYP3" s="25"/>
      <c r="AYQ3" s="25"/>
      <c r="AYR3" s="25"/>
      <c r="AYS3" s="25"/>
      <c r="AYT3" s="25"/>
      <c r="AYU3" s="25"/>
      <c r="AYV3" s="25"/>
      <c r="AYW3" s="25"/>
      <c r="AYX3" s="25"/>
      <c r="AYY3" s="25"/>
      <c r="AYZ3" s="25"/>
      <c r="AZA3" s="25"/>
      <c r="AZB3" s="25"/>
      <c r="AZC3" s="25"/>
      <c r="AZD3" s="25"/>
      <c r="AZE3" s="25"/>
      <c r="AZF3" s="25"/>
      <c r="AZG3" s="25"/>
      <c r="AZH3" s="25"/>
      <c r="AZI3" s="25"/>
      <c r="AZJ3" s="25"/>
      <c r="AZK3" s="25"/>
      <c r="AZL3" s="25"/>
      <c r="AZM3" s="25"/>
      <c r="AZN3" s="25"/>
      <c r="AZO3" s="25"/>
      <c r="AZP3" s="25"/>
      <c r="AZQ3" s="25"/>
      <c r="AZR3" s="25"/>
      <c r="AZS3" s="25"/>
      <c r="AZT3" s="25"/>
      <c r="AZU3" s="25"/>
      <c r="AZV3" s="25"/>
      <c r="AZW3" s="25"/>
      <c r="AZX3" s="25"/>
      <c r="AZY3" s="25"/>
      <c r="AZZ3" s="25"/>
      <c r="BAA3" s="25"/>
      <c r="BAB3" s="25"/>
      <c r="BAC3" s="25"/>
      <c r="BAD3" s="25"/>
      <c r="BAE3" s="25"/>
      <c r="BAF3" s="25"/>
      <c r="BAG3" s="25"/>
      <c r="BAH3" s="25"/>
      <c r="BAI3" s="25"/>
      <c r="BAJ3" s="25"/>
      <c r="BAK3" s="25"/>
      <c r="BAL3" s="25"/>
      <c r="BAM3" s="25"/>
      <c r="BAN3" s="25"/>
      <c r="BAO3" s="25"/>
      <c r="BAP3" s="25"/>
      <c r="BAQ3" s="25"/>
      <c r="BAR3" s="25"/>
      <c r="BAS3" s="25"/>
      <c r="BAT3" s="25"/>
      <c r="BAU3" s="25"/>
      <c r="BAV3" s="25"/>
      <c r="BAW3" s="25"/>
      <c r="BAX3" s="25"/>
      <c r="BAY3" s="25"/>
      <c r="BAZ3" s="25"/>
      <c r="BBA3" s="25"/>
      <c r="BBB3" s="25"/>
      <c r="BBC3" s="25"/>
      <c r="BBD3" s="25"/>
      <c r="BBE3" s="25"/>
      <c r="BBF3" s="25"/>
      <c r="BBG3" s="25"/>
      <c r="BBH3" s="25"/>
      <c r="BBI3" s="25"/>
      <c r="BBJ3" s="25"/>
      <c r="BBK3" s="25"/>
      <c r="BBL3" s="25"/>
      <c r="BBM3" s="25"/>
      <c r="BBN3" s="25"/>
      <c r="BBO3" s="25"/>
      <c r="BBP3" s="25"/>
      <c r="BBQ3" s="25"/>
      <c r="BBR3" s="25"/>
      <c r="BBS3" s="25"/>
      <c r="BBT3" s="25"/>
      <c r="BBU3" s="25"/>
      <c r="BBV3" s="25"/>
      <c r="BBW3" s="25"/>
      <c r="BBX3" s="25"/>
      <c r="BBY3" s="25"/>
      <c r="BBZ3" s="25"/>
      <c r="BCA3" s="25"/>
      <c r="BCB3" s="25"/>
      <c r="BCC3" s="25"/>
      <c r="BCD3" s="25"/>
      <c r="BCE3" s="25"/>
      <c r="BCF3" s="25"/>
      <c r="BCG3" s="25"/>
      <c r="BCH3" s="25"/>
      <c r="BCI3" s="25"/>
      <c r="BCJ3" s="25"/>
      <c r="BCK3" s="25"/>
      <c r="BCL3" s="25"/>
      <c r="BCM3" s="25"/>
      <c r="BCN3" s="25"/>
      <c r="BCO3" s="25"/>
      <c r="BCP3" s="25"/>
      <c r="BCQ3" s="25"/>
      <c r="BCR3" s="25"/>
      <c r="BCS3" s="25"/>
      <c r="BCT3" s="25"/>
      <c r="BCU3" s="25"/>
      <c r="BCV3" s="25"/>
      <c r="BCW3" s="25"/>
      <c r="BCX3" s="25"/>
      <c r="BCY3" s="25"/>
      <c r="BCZ3" s="25"/>
      <c r="BDA3" s="25"/>
      <c r="BDB3" s="25"/>
      <c r="BDC3" s="25"/>
      <c r="BDD3" s="25"/>
      <c r="BDE3" s="25"/>
      <c r="BDF3" s="25"/>
      <c r="BDG3" s="25"/>
      <c r="BDH3" s="25"/>
      <c r="BDI3" s="25"/>
      <c r="BDJ3" s="25"/>
      <c r="BDK3" s="25"/>
      <c r="BDL3" s="25"/>
      <c r="BDM3" s="25"/>
      <c r="BDN3" s="25"/>
      <c r="BDO3" s="25"/>
      <c r="BDP3" s="25"/>
      <c r="BDQ3" s="25"/>
      <c r="BDR3" s="25"/>
      <c r="BDS3" s="25"/>
      <c r="BDT3" s="25"/>
      <c r="BDU3" s="25"/>
      <c r="BDV3" s="25"/>
      <c r="BDW3" s="25"/>
      <c r="BDX3" s="25"/>
      <c r="BDY3" s="25"/>
      <c r="BDZ3" s="25"/>
      <c r="BEA3" s="25"/>
      <c r="BEB3" s="25"/>
      <c r="BEC3" s="25"/>
      <c r="BED3" s="25"/>
      <c r="BEE3" s="25"/>
      <c r="BEF3" s="25"/>
      <c r="BEG3" s="25"/>
      <c r="BEH3" s="25"/>
      <c r="BEI3" s="25"/>
      <c r="BEJ3" s="25"/>
      <c r="BEK3" s="25"/>
      <c r="BEL3" s="25"/>
      <c r="BEM3" s="25"/>
      <c r="BEN3" s="25"/>
      <c r="BEO3" s="25"/>
      <c r="BEP3" s="25"/>
      <c r="BEQ3" s="25"/>
      <c r="BER3" s="25"/>
      <c r="BES3" s="25"/>
      <c r="BET3" s="25"/>
      <c r="BEU3" s="25"/>
      <c r="BEV3" s="25"/>
      <c r="BEW3" s="25"/>
      <c r="BEX3" s="25"/>
      <c r="BEY3" s="25"/>
      <c r="BEZ3" s="25"/>
      <c r="BFA3" s="25"/>
      <c r="BFB3" s="25"/>
      <c r="BFC3" s="25"/>
      <c r="BFD3" s="25"/>
      <c r="BFE3" s="25"/>
      <c r="BFF3" s="25"/>
      <c r="BFG3" s="25"/>
      <c r="BFH3" s="25"/>
      <c r="BFI3" s="25"/>
      <c r="BFJ3" s="25"/>
      <c r="BFK3" s="25"/>
      <c r="BFL3" s="25"/>
      <c r="BFM3" s="25"/>
      <c r="BFN3" s="25"/>
      <c r="BFO3" s="25"/>
      <c r="BFP3" s="25"/>
      <c r="BFQ3" s="25"/>
      <c r="BFR3" s="25"/>
      <c r="BFS3" s="25"/>
      <c r="BFT3" s="25"/>
      <c r="BFU3" s="25"/>
      <c r="BFV3" s="25"/>
      <c r="BFW3" s="25"/>
      <c r="BFX3" s="25"/>
      <c r="BFY3" s="25"/>
      <c r="BFZ3" s="25"/>
      <c r="BGA3" s="25"/>
      <c r="BGB3" s="25"/>
      <c r="BGC3" s="25"/>
      <c r="BGD3" s="25"/>
      <c r="BGE3" s="25"/>
      <c r="BGF3" s="25"/>
      <c r="BGG3" s="25"/>
      <c r="BGH3" s="25"/>
      <c r="BGI3" s="25"/>
      <c r="BGJ3" s="25"/>
      <c r="BGK3" s="25"/>
      <c r="BGL3" s="25"/>
      <c r="BGM3" s="25"/>
      <c r="BGN3" s="25"/>
      <c r="BGO3" s="25"/>
      <c r="BGP3" s="25"/>
      <c r="BGQ3" s="25"/>
      <c r="BGR3" s="25"/>
      <c r="BGS3" s="25"/>
      <c r="BGT3" s="25"/>
      <c r="BGU3" s="25"/>
      <c r="BGV3" s="25"/>
      <c r="BGW3" s="25"/>
      <c r="BGX3" s="25"/>
      <c r="BGY3" s="25"/>
      <c r="BGZ3" s="25"/>
      <c r="BHA3" s="25"/>
      <c r="BHB3" s="25"/>
      <c r="BHC3" s="25"/>
      <c r="BHD3" s="25"/>
      <c r="BHE3" s="25"/>
      <c r="BHF3" s="25"/>
      <c r="BHG3" s="25"/>
      <c r="BHH3" s="25"/>
      <c r="BHI3" s="25"/>
      <c r="BHJ3" s="25"/>
      <c r="BHK3" s="25"/>
      <c r="BHL3" s="25"/>
      <c r="BHM3" s="25"/>
      <c r="BHN3" s="25"/>
      <c r="BHO3" s="25"/>
      <c r="BHP3" s="25"/>
      <c r="BHQ3" s="25"/>
      <c r="BHR3" s="25"/>
      <c r="BHS3" s="25"/>
      <c r="BHT3" s="25"/>
      <c r="BHU3" s="25"/>
      <c r="BHV3" s="25"/>
      <c r="BHW3" s="25"/>
      <c r="BHX3" s="25"/>
      <c r="BHY3" s="25"/>
      <c r="BHZ3" s="25"/>
      <c r="BIA3" s="25"/>
      <c r="BIB3" s="25"/>
      <c r="BIC3" s="25"/>
      <c r="BID3" s="25"/>
      <c r="BIE3" s="25"/>
      <c r="BIF3" s="25"/>
      <c r="BIG3" s="25"/>
      <c r="BIH3" s="25"/>
      <c r="BII3" s="25"/>
      <c r="BIJ3" s="25"/>
      <c r="BIK3" s="25"/>
      <c r="BIL3" s="25"/>
      <c r="BIM3" s="25"/>
      <c r="BIN3" s="25"/>
      <c r="BIO3" s="25"/>
      <c r="BIP3" s="25"/>
      <c r="BIQ3" s="25"/>
      <c r="BIR3" s="25"/>
      <c r="BIS3" s="25"/>
      <c r="BIT3" s="25"/>
      <c r="BIU3" s="25"/>
      <c r="BIV3" s="25"/>
      <c r="BIW3" s="25"/>
      <c r="BIX3" s="25"/>
      <c r="BIY3" s="25"/>
      <c r="BIZ3" s="25"/>
      <c r="BJA3" s="25"/>
      <c r="BJB3" s="25"/>
      <c r="BJC3" s="25"/>
      <c r="BJD3" s="25"/>
      <c r="BJE3" s="25"/>
      <c r="BJF3" s="25"/>
      <c r="BJG3" s="25"/>
      <c r="BJH3" s="25"/>
      <c r="BJI3" s="25"/>
      <c r="BJJ3" s="25"/>
      <c r="BJK3" s="25"/>
      <c r="BJL3" s="25"/>
      <c r="BJM3" s="25"/>
      <c r="BJN3" s="25"/>
      <c r="BJO3" s="25"/>
      <c r="BJP3" s="25"/>
      <c r="BJQ3" s="25"/>
      <c r="BJR3" s="25"/>
      <c r="BJS3" s="25"/>
      <c r="BJT3" s="25"/>
      <c r="BJU3" s="25"/>
      <c r="BJV3" s="25"/>
      <c r="BJW3" s="25"/>
      <c r="BJX3" s="25"/>
      <c r="BJY3" s="25"/>
      <c r="BJZ3" s="25"/>
      <c r="BKA3" s="25"/>
      <c r="BKB3" s="25"/>
      <c r="BKC3" s="25"/>
      <c r="BKD3" s="25"/>
      <c r="BKE3" s="25"/>
      <c r="BKF3" s="25"/>
      <c r="BKG3" s="25"/>
      <c r="BKH3" s="25"/>
      <c r="BKI3" s="25"/>
      <c r="BKJ3" s="25"/>
      <c r="BKK3" s="25"/>
      <c r="BKL3" s="25"/>
      <c r="BKM3" s="25"/>
      <c r="BKN3" s="25"/>
      <c r="BKO3" s="25"/>
      <c r="BKP3" s="25"/>
      <c r="BKQ3" s="25"/>
      <c r="BKR3" s="25"/>
      <c r="BKS3" s="25"/>
      <c r="BKT3" s="25"/>
      <c r="BKU3" s="25"/>
      <c r="BKV3" s="25"/>
      <c r="BKW3" s="25"/>
      <c r="BKX3" s="25"/>
      <c r="BKY3" s="25"/>
      <c r="BKZ3" s="25"/>
      <c r="BLA3" s="25"/>
      <c r="BLB3" s="25"/>
      <c r="BLC3" s="25"/>
      <c r="BLD3" s="25"/>
      <c r="BLE3" s="25"/>
      <c r="BLF3" s="25"/>
      <c r="BLG3" s="25"/>
      <c r="BLH3" s="25"/>
      <c r="BLI3" s="25"/>
      <c r="BLJ3" s="25"/>
      <c r="BLK3" s="25"/>
      <c r="BLL3" s="25"/>
      <c r="BLM3" s="25"/>
      <c r="BLN3" s="25"/>
      <c r="BLO3" s="25"/>
      <c r="BLP3" s="25"/>
      <c r="BLQ3" s="25"/>
      <c r="BLR3" s="25"/>
      <c r="BLS3" s="25"/>
      <c r="BLT3" s="25"/>
      <c r="BLU3" s="25"/>
      <c r="BLV3" s="25"/>
      <c r="BLW3" s="25"/>
      <c r="BLX3" s="25"/>
      <c r="BLY3" s="25"/>
      <c r="BLZ3" s="25"/>
      <c r="BMA3" s="25"/>
      <c r="BMB3" s="25"/>
      <c r="BMC3" s="25"/>
      <c r="BMD3" s="25"/>
      <c r="BME3" s="25"/>
      <c r="BMF3" s="25"/>
      <c r="BMG3" s="25"/>
      <c r="BMH3" s="25"/>
      <c r="BMI3" s="25"/>
      <c r="BMJ3" s="25"/>
      <c r="BMK3" s="25"/>
      <c r="BML3" s="25"/>
      <c r="BMM3" s="25"/>
      <c r="BMN3" s="25"/>
      <c r="BMO3" s="25"/>
      <c r="BMP3" s="25"/>
      <c r="BMQ3" s="25"/>
      <c r="BMR3" s="25"/>
      <c r="BMS3" s="25"/>
      <c r="BMT3" s="25"/>
      <c r="BMU3" s="25"/>
      <c r="BMV3" s="25"/>
      <c r="BMW3" s="25"/>
      <c r="BMX3" s="25"/>
      <c r="BMY3" s="25"/>
      <c r="BMZ3" s="25"/>
      <c r="BNA3" s="25"/>
      <c r="BNB3" s="25"/>
      <c r="BNC3" s="25"/>
      <c r="BND3" s="25"/>
      <c r="BNE3" s="25"/>
      <c r="BNF3" s="25"/>
      <c r="BNG3" s="25"/>
      <c r="BNH3" s="25"/>
      <c r="BNI3" s="25"/>
      <c r="BNJ3" s="25"/>
      <c r="BNK3" s="25"/>
      <c r="BNL3" s="25"/>
      <c r="BNM3" s="25"/>
      <c r="BNN3" s="25"/>
      <c r="BNO3" s="25"/>
      <c r="BNP3" s="25"/>
      <c r="BNQ3" s="25"/>
      <c r="BNR3" s="25"/>
      <c r="BNS3" s="25"/>
      <c r="BNT3" s="25"/>
      <c r="BNU3" s="25"/>
      <c r="BNV3" s="25"/>
      <c r="BNW3" s="25"/>
      <c r="BNX3" s="25"/>
      <c r="BNY3" s="25"/>
      <c r="BNZ3" s="25"/>
      <c r="BOA3" s="25"/>
      <c r="BOB3" s="25"/>
      <c r="BOC3" s="25"/>
      <c r="BOD3" s="25"/>
      <c r="BOE3" s="25"/>
      <c r="BOF3" s="25"/>
      <c r="BOG3" s="25"/>
      <c r="BOH3" s="25"/>
      <c r="BOI3" s="25"/>
      <c r="BOJ3" s="25"/>
      <c r="BOK3" s="25"/>
      <c r="BOL3" s="25"/>
      <c r="BOM3" s="25"/>
      <c r="BON3" s="25"/>
      <c r="BOO3" s="25"/>
      <c r="BOP3" s="25"/>
      <c r="BOQ3" s="25"/>
      <c r="BOR3" s="25"/>
      <c r="BOS3" s="25"/>
      <c r="BOT3" s="25"/>
      <c r="BOU3" s="25"/>
      <c r="BOV3" s="25"/>
      <c r="BOW3" s="25"/>
      <c r="BOX3" s="25"/>
      <c r="BOY3" s="25"/>
      <c r="BOZ3" s="25"/>
      <c r="BPA3" s="25"/>
      <c r="BPB3" s="25"/>
      <c r="BPC3" s="25"/>
      <c r="BPD3" s="25"/>
      <c r="BPE3" s="25"/>
      <c r="BPF3" s="25"/>
      <c r="BPG3" s="25"/>
      <c r="BPH3" s="25"/>
      <c r="BPI3" s="25"/>
      <c r="BPJ3" s="25"/>
      <c r="BPK3" s="25"/>
      <c r="BPL3" s="25"/>
      <c r="BPM3" s="25"/>
      <c r="BPN3" s="25"/>
      <c r="BPO3" s="25"/>
      <c r="BPP3" s="25"/>
      <c r="BPQ3" s="25"/>
      <c r="BPR3" s="25"/>
      <c r="BPS3" s="25"/>
      <c r="BPT3" s="25"/>
      <c r="BPU3" s="25"/>
      <c r="BPV3" s="25"/>
      <c r="BPW3" s="25"/>
      <c r="BPX3" s="25"/>
      <c r="BPY3" s="25"/>
      <c r="BPZ3" s="25"/>
      <c r="BQA3" s="25"/>
      <c r="BQB3" s="25"/>
      <c r="BQC3" s="25"/>
      <c r="BQD3" s="25"/>
      <c r="BQE3" s="25"/>
      <c r="BQF3" s="25"/>
      <c r="BQG3" s="25"/>
      <c r="BQH3" s="25"/>
      <c r="BQI3" s="25"/>
      <c r="BQJ3" s="25"/>
      <c r="BQK3" s="25"/>
      <c r="BQL3" s="25"/>
      <c r="BQM3" s="25"/>
      <c r="BQN3" s="25"/>
      <c r="BQO3" s="25"/>
      <c r="BQP3" s="25"/>
      <c r="BQQ3" s="25"/>
      <c r="BQR3" s="25"/>
      <c r="BQS3" s="25"/>
      <c r="BQT3" s="25"/>
      <c r="BQU3" s="25"/>
      <c r="BQV3" s="25"/>
      <c r="BQW3" s="25"/>
      <c r="BQX3" s="25"/>
      <c r="BQY3" s="25"/>
      <c r="BQZ3" s="25"/>
      <c r="BRA3" s="25"/>
      <c r="BRB3" s="25"/>
      <c r="BRC3" s="25"/>
      <c r="BRD3" s="25"/>
      <c r="BRE3" s="25"/>
      <c r="BRF3" s="25"/>
      <c r="BRG3" s="25"/>
      <c r="BRH3" s="25"/>
      <c r="BRI3" s="25"/>
      <c r="BRJ3" s="25"/>
      <c r="BRK3" s="25"/>
      <c r="BRL3" s="25"/>
      <c r="BRM3" s="25"/>
      <c r="BRN3" s="25"/>
      <c r="BRO3" s="25"/>
      <c r="BRP3" s="25"/>
      <c r="BRQ3" s="25"/>
      <c r="BRR3" s="25"/>
      <c r="BRS3" s="25"/>
      <c r="BRT3" s="25"/>
      <c r="BRU3" s="25"/>
      <c r="BRV3" s="25"/>
      <c r="BRW3" s="25"/>
      <c r="BRX3" s="25"/>
      <c r="BRY3" s="25"/>
      <c r="BRZ3" s="25"/>
      <c r="BSA3" s="25"/>
      <c r="BSB3" s="25"/>
      <c r="BSC3" s="25"/>
      <c r="BSD3" s="25"/>
      <c r="BSE3" s="25"/>
      <c r="BSF3" s="25"/>
      <c r="BSG3" s="25"/>
      <c r="BSH3" s="25"/>
      <c r="BSI3" s="25"/>
      <c r="BSJ3" s="25"/>
      <c r="BSK3" s="25"/>
      <c r="BSL3" s="25"/>
      <c r="BSM3" s="25"/>
      <c r="BSN3" s="25"/>
      <c r="BSO3" s="25"/>
      <c r="BSP3" s="25"/>
      <c r="BSQ3" s="25"/>
      <c r="BSR3" s="25"/>
      <c r="BSS3" s="25"/>
      <c r="BST3" s="25"/>
      <c r="BSU3" s="25"/>
      <c r="BSV3" s="25"/>
      <c r="BSW3" s="25"/>
      <c r="BSX3" s="25"/>
      <c r="BSY3" s="25"/>
      <c r="BSZ3" s="25"/>
      <c r="BTA3" s="25"/>
      <c r="BTB3" s="25"/>
      <c r="BTC3" s="25"/>
      <c r="BTD3" s="25"/>
      <c r="BTE3" s="25"/>
      <c r="BTF3" s="25"/>
      <c r="BTG3" s="25"/>
      <c r="BTH3" s="25"/>
      <c r="BTI3" s="25"/>
      <c r="BTJ3" s="25"/>
      <c r="BTK3" s="25"/>
      <c r="BTL3" s="25"/>
      <c r="BTM3" s="25"/>
      <c r="BTN3" s="25"/>
      <c r="BTO3" s="25"/>
      <c r="BTP3" s="25"/>
      <c r="BTQ3" s="25"/>
      <c r="BTR3" s="25"/>
      <c r="BTS3" s="25"/>
      <c r="BTT3" s="25"/>
      <c r="BTU3" s="25"/>
      <c r="BTV3" s="25"/>
      <c r="BTW3" s="25"/>
      <c r="BTX3" s="25"/>
      <c r="BTY3" s="25"/>
      <c r="BTZ3" s="25"/>
      <c r="BUA3" s="25"/>
      <c r="BUB3" s="25"/>
      <c r="BUC3" s="25"/>
      <c r="BUD3" s="25"/>
      <c r="BUE3" s="25"/>
      <c r="BUF3" s="25"/>
      <c r="BUG3" s="25"/>
      <c r="BUH3" s="25"/>
      <c r="BUI3" s="25"/>
      <c r="BUJ3" s="25"/>
      <c r="BUK3" s="25"/>
      <c r="BUL3" s="25"/>
      <c r="BUM3" s="25"/>
      <c r="BUN3" s="25"/>
      <c r="BUO3" s="25"/>
      <c r="BUP3" s="25"/>
      <c r="BUQ3" s="25"/>
      <c r="BUR3" s="25"/>
      <c r="BUS3" s="25"/>
      <c r="BUT3" s="25"/>
      <c r="BUU3" s="25"/>
      <c r="BUV3" s="25"/>
      <c r="BUW3" s="25"/>
      <c r="BUX3" s="25"/>
      <c r="BUY3" s="25"/>
      <c r="BUZ3" s="25"/>
      <c r="BVA3" s="25"/>
      <c r="BVB3" s="25"/>
      <c r="BVC3" s="25"/>
      <c r="BVD3" s="25"/>
      <c r="BVE3" s="25"/>
      <c r="BVF3" s="25"/>
      <c r="BVG3" s="25"/>
      <c r="BVH3" s="25"/>
      <c r="BVI3" s="25"/>
      <c r="BVJ3" s="25"/>
      <c r="BVK3" s="25"/>
      <c r="BVL3" s="25"/>
      <c r="BVM3" s="25"/>
      <c r="BVN3" s="25"/>
      <c r="BVO3" s="25"/>
      <c r="BVP3" s="25"/>
      <c r="BVQ3" s="25"/>
      <c r="BVR3" s="25"/>
      <c r="BVS3" s="25"/>
      <c r="BVT3" s="25"/>
      <c r="BVU3" s="25"/>
      <c r="BVV3" s="25"/>
      <c r="BVW3" s="25"/>
      <c r="BVX3" s="25"/>
      <c r="BVY3" s="25"/>
      <c r="BVZ3" s="25"/>
      <c r="BWA3" s="25"/>
      <c r="BWB3" s="25"/>
      <c r="BWC3" s="25"/>
      <c r="BWD3" s="25"/>
      <c r="BWE3" s="25"/>
      <c r="BWF3" s="25"/>
      <c r="BWG3" s="25"/>
      <c r="BWH3" s="25"/>
      <c r="BWI3" s="25"/>
      <c r="BWJ3" s="25"/>
      <c r="BWK3" s="25"/>
      <c r="BWL3" s="25"/>
      <c r="BWM3" s="25"/>
      <c r="BWN3" s="25"/>
      <c r="BWO3" s="25"/>
      <c r="BWP3" s="25"/>
      <c r="BWQ3" s="25"/>
      <c r="BWR3" s="25"/>
      <c r="BWS3" s="25"/>
      <c r="BWT3" s="25"/>
      <c r="BWU3" s="25"/>
      <c r="BWV3" s="25"/>
      <c r="BWW3" s="25"/>
      <c r="BWX3" s="25"/>
      <c r="BWY3" s="25"/>
      <c r="BWZ3" s="25"/>
      <c r="BXA3" s="25"/>
      <c r="BXB3" s="25"/>
      <c r="BXC3" s="25"/>
      <c r="BXD3" s="25"/>
      <c r="BXE3" s="25"/>
      <c r="BXF3" s="25"/>
      <c r="BXG3" s="25"/>
      <c r="BXH3" s="25"/>
      <c r="BXI3" s="25"/>
      <c r="BXJ3" s="25"/>
      <c r="BXK3" s="25"/>
      <c r="BXL3" s="25"/>
      <c r="BXM3" s="25"/>
      <c r="BXN3" s="25"/>
      <c r="BXO3" s="25"/>
      <c r="BXP3" s="25"/>
      <c r="BXQ3" s="25"/>
      <c r="BXR3" s="25"/>
      <c r="BXS3" s="25"/>
      <c r="BXT3" s="25"/>
      <c r="BXU3" s="25"/>
      <c r="BXV3" s="25"/>
      <c r="BXW3" s="25"/>
      <c r="BXX3" s="25"/>
      <c r="BXY3" s="25"/>
      <c r="BXZ3" s="25"/>
      <c r="BYA3" s="25"/>
      <c r="BYB3" s="25"/>
      <c r="BYC3" s="25"/>
      <c r="BYD3" s="25"/>
      <c r="BYE3" s="25"/>
      <c r="BYF3" s="25"/>
      <c r="BYG3" s="25"/>
      <c r="BYH3" s="25"/>
      <c r="BYI3" s="25"/>
      <c r="BYJ3" s="25"/>
      <c r="BYK3" s="25"/>
      <c r="BYL3" s="25"/>
      <c r="BYM3" s="25"/>
      <c r="BYN3" s="25"/>
      <c r="BYO3" s="25"/>
      <c r="BYP3" s="25"/>
      <c r="BYQ3" s="25"/>
      <c r="BYR3" s="25"/>
      <c r="BYS3" s="25"/>
      <c r="BYT3" s="25"/>
      <c r="BYU3" s="25"/>
      <c r="BYV3" s="25"/>
      <c r="BYW3" s="25"/>
      <c r="BYX3" s="25"/>
      <c r="BYY3" s="25"/>
      <c r="BYZ3" s="25"/>
      <c r="BZA3" s="25"/>
      <c r="BZB3" s="25"/>
      <c r="BZC3" s="25"/>
      <c r="BZD3" s="25"/>
      <c r="BZE3" s="25"/>
      <c r="BZF3" s="25"/>
      <c r="BZG3" s="25"/>
      <c r="BZH3" s="25"/>
      <c r="BZI3" s="25"/>
      <c r="BZJ3" s="25"/>
      <c r="BZK3" s="25"/>
      <c r="BZL3" s="25"/>
      <c r="BZM3" s="25"/>
      <c r="BZN3" s="25"/>
      <c r="BZO3" s="25"/>
      <c r="BZP3" s="25"/>
      <c r="BZQ3" s="25"/>
      <c r="BZR3" s="25"/>
      <c r="BZS3" s="25"/>
      <c r="BZT3" s="25"/>
      <c r="BZU3" s="25"/>
      <c r="BZV3" s="25"/>
      <c r="BZW3" s="25"/>
      <c r="BZX3" s="25"/>
      <c r="BZY3" s="25"/>
      <c r="BZZ3" s="25"/>
      <c r="CAA3" s="25"/>
      <c r="CAB3" s="25"/>
      <c r="CAC3" s="25"/>
      <c r="CAD3" s="25"/>
      <c r="CAE3" s="25"/>
      <c r="CAF3" s="25"/>
      <c r="CAG3" s="25"/>
      <c r="CAH3" s="25"/>
      <c r="CAI3" s="25"/>
      <c r="CAJ3" s="25"/>
      <c r="CAK3" s="25"/>
      <c r="CAL3" s="25"/>
      <c r="CAM3" s="25"/>
      <c r="CAN3" s="25"/>
      <c r="CAO3" s="25"/>
      <c r="CAP3" s="25"/>
      <c r="CAQ3" s="25"/>
      <c r="CAR3" s="25"/>
      <c r="CAS3" s="25"/>
      <c r="CAT3" s="25"/>
      <c r="CAU3" s="25"/>
      <c r="CAV3" s="25"/>
      <c r="CAW3" s="25"/>
      <c r="CAX3" s="25"/>
      <c r="CAY3" s="25"/>
      <c r="CAZ3" s="25"/>
      <c r="CBA3" s="25"/>
      <c r="CBB3" s="25"/>
      <c r="CBC3" s="25"/>
      <c r="CBD3" s="25"/>
      <c r="CBE3" s="25"/>
      <c r="CBF3" s="25"/>
      <c r="CBG3" s="25"/>
      <c r="CBH3" s="25"/>
      <c r="CBI3" s="25"/>
      <c r="CBJ3" s="25"/>
      <c r="CBK3" s="25"/>
      <c r="CBL3" s="25"/>
      <c r="CBM3" s="25"/>
      <c r="CBN3" s="25"/>
      <c r="CBO3" s="25"/>
      <c r="CBP3" s="25"/>
      <c r="CBQ3" s="25"/>
      <c r="CBR3" s="25"/>
      <c r="CBS3" s="25"/>
      <c r="CBT3" s="25"/>
      <c r="CBU3" s="25"/>
      <c r="CBV3" s="25"/>
      <c r="CBW3" s="25"/>
      <c r="CBX3" s="25"/>
      <c r="CBY3" s="25"/>
      <c r="CBZ3" s="25"/>
      <c r="CCA3" s="25"/>
      <c r="CCB3" s="25"/>
      <c r="CCC3" s="25"/>
      <c r="CCD3" s="25"/>
      <c r="CCE3" s="25"/>
      <c r="CCF3" s="25"/>
      <c r="CCG3" s="25"/>
      <c r="CCH3" s="25"/>
      <c r="CCI3" s="25"/>
      <c r="CCJ3" s="25"/>
      <c r="CCK3" s="25"/>
      <c r="CCL3" s="25"/>
      <c r="CCM3" s="25"/>
      <c r="CCN3" s="25"/>
      <c r="CCO3" s="25"/>
      <c r="CCP3" s="25"/>
      <c r="CCQ3" s="25"/>
      <c r="CCR3" s="25"/>
      <c r="CCS3" s="25"/>
      <c r="CCT3" s="25"/>
      <c r="CCU3" s="25"/>
      <c r="CCV3" s="25"/>
      <c r="CCW3" s="25"/>
      <c r="CCX3" s="25"/>
      <c r="CCY3" s="25"/>
      <c r="CCZ3" s="25"/>
      <c r="CDA3" s="25"/>
      <c r="CDB3" s="25"/>
      <c r="CDC3" s="25"/>
      <c r="CDD3" s="25"/>
      <c r="CDE3" s="25"/>
      <c r="CDF3" s="25"/>
      <c r="CDG3" s="25"/>
      <c r="CDH3" s="25"/>
      <c r="CDI3" s="25"/>
      <c r="CDJ3" s="25"/>
      <c r="CDK3" s="25"/>
      <c r="CDL3" s="25"/>
      <c r="CDM3" s="25"/>
      <c r="CDN3" s="25"/>
      <c r="CDO3" s="25"/>
      <c r="CDP3" s="25"/>
      <c r="CDQ3" s="25"/>
      <c r="CDR3" s="25"/>
      <c r="CDS3" s="25"/>
      <c r="CDT3" s="25"/>
      <c r="CDU3" s="25"/>
      <c r="CDV3" s="25"/>
      <c r="CDW3" s="25"/>
      <c r="CDX3" s="25"/>
      <c r="CDY3" s="25"/>
      <c r="CDZ3" s="25"/>
      <c r="CEA3" s="25"/>
      <c r="CEB3" s="25"/>
      <c r="CEC3" s="25"/>
      <c r="CED3" s="25"/>
      <c r="CEE3" s="25"/>
      <c r="CEF3" s="25"/>
      <c r="CEG3" s="25"/>
      <c r="CEH3" s="25"/>
      <c r="CEI3" s="25"/>
      <c r="CEJ3" s="25"/>
      <c r="CEK3" s="25"/>
      <c r="CEL3" s="25"/>
      <c r="CEM3" s="25"/>
      <c r="CEN3" s="25"/>
      <c r="CEO3" s="25"/>
      <c r="CEP3" s="25"/>
      <c r="CEQ3" s="25"/>
      <c r="CER3" s="25"/>
      <c r="CES3" s="25"/>
      <c r="CET3" s="25"/>
      <c r="CEU3" s="25"/>
      <c r="CEV3" s="25"/>
      <c r="CEW3" s="25"/>
      <c r="CEX3" s="25"/>
      <c r="CEY3" s="25"/>
      <c r="CEZ3" s="25"/>
      <c r="CFA3" s="25"/>
      <c r="CFB3" s="25"/>
      <c r="CFC3" s="25"/>
      <c r="CFD3" s="25"/>
      <c r="CFE3" s="25"/>
      <c r="CFF3" s="25"/>
      <c r="CFG3" s="25"/>
      <c r="CFH3" s="25"/>
      <c r="CFI3" s="25"/>
      <c r="CFJ3" s="25"/>
      <c r="CFK3" s="25"/>
      <c r="CFL3" s="25"/>
      <c r="CFM3" s="25"/>
      <c r="CFN3" s="25"/>
      <c r="CFO3" s="25"/>
      <c r="CFP3" s="25"/>
      <c r="CFQ3" s="25"/>
      <c r="CFR3" s="25"/>
      <c r="CFS3" s="25"/>
      <c r="CFT3" s="25"/>
      <c r="CFU3" s="25"/>
      <c r="CFV3" s="25"/>
      <c r="CFW3" s="25"/>
      <c r="CFX3" s="25"/>
      <c r="CFY3" s="25"/>
      <c r="CFZ3" s="25"/>
      <c r="CGA3" s="25"/>
      <c r="CGB3" s="25"/>
      <c r="CGC3" s="25"/>
      <c r="CGD3" s="25"/>
      <c r="CGE3" s="25"/>
      <c r="CGF3" s="25"/>
      <c r="CGG3" s="25"/>
      <c r="CGH3" s="25"/>
      <c r="CGI3" s="25"/>
      <c r="CGJ3" s="25"/>
      <c r="CGK3" s="25"/>
      <c r="CGL3" s="25"/>
      <c r="CGM3" s="25"/>
      <c r="CGN3" s="25"/>
      <c r="CGO3" s="25"/>
      <c r="CGP3" s="25"/>
      <c r="CGQ3" s="25"/>
      <c r="CGR3" s="25"/>
      <c r="CGS3" s="25"/>
      <c r="CGT3" s="25"/>
      <c r="CGU3" s="25"/>
      <c r="CGV3" s="25"/>
      <c r="CGW3" s="25"/>
      <c r="CGX3" s="25"/>
      <c r="CGY3" s="25"/>
      <c r="CGZ3" s="25"/>
      <c r="CHA3" s="25"/>
      <c r="CHB3" s="25"/>
      <c r="CHC3" s="25"/>
      <c r="CHD3" s="25"/>
      <c r="CHE3" s="25"/>
      <c r="CHF3" s="25"/>
      <c r="CHG3" s="25"/>
      <c r="CHH3" s="25"/>
      <c r="CHI3" s="25"/>
      <c r="CHJ3" s="25"/>
      <c r="CHK3" s="25"/>
      <c r="CHL3" s="25"/>
      <c r="CHM3" s="25"/>
      <c r="CHN3" s="25"/>
      <c r="CHO3" s="25"/>
      <c r="CHP3" s="25"/>
      <c r="CHQ3" s="25"/>
      <c r="CHR3" s="25"/>
      <c r="CHS3" s="25"/>
      <c r="CHT3" s="25"/>
      <c r="CHU3" s="25"/>
      <c r="CHV3" s="25"/>
      <c r="CHW3" s="25"/>
      <c r="CHX3" s="25"/>
      <c r="CHY3" s="25"/>
      <c r="CHZ3" s="25"/>
      <c r="CIA3" s="25"/>
      <c r="CIB3" s="25"/>
      <c r="CIC3" s="25"/>
      <c r="CID3" s="25"/>
      <c r="CIE3" s="25"/>
      <c r="CIF3" s="25"/>
      <c r="CIG3" s="25"/>
      <c r="CIH3" s="25"/>
      <c r="CII3" s="25"/>
      <c r="CIJ3" s="25"/>
      <c r="CIK3" s="25"/>
      <c r="CIL3" s="25"/>
      <c r="CIM3" s="25"/>
      <c r="CIN3" s="25"/>
      <c r="CIO3" s="25"/>
      <c r="CIP3" s="25"/>
      <c r="CIQ3" s="25"/>
      <c r="CIR3" s="25"/>
      <c r="CIS3" s="25"/>
      <c r="CIT3" s="25"/>
      <c r="CIU3" s="25"/>
      <c r="CIV3" s="25"/>
      <c r="CIW3" s="25"/>
      <c r="CIX3" s="25"/>
      <c r="CIY3" s="25"/>
      <c r="CIZ3" s="25"/>
      <c r="CJA3" s="25"/>
      <c r="CJB3" s="25"/>
      <c r="CJC3" s="25"/>
      <c r="CJD3" s="25"/>
      <c r="CJE3" s="25"/>
      <c r="CJF3" s="25"/>
      <c r="CJG3" s="25"/>
      <c r="CJH3" s="25"/>
      <c r="CJI3" s="25"/>
      <c r="CJJ3" s="25"/>
      <c r="CJK3" s="25"/>
      <c r="CJL3" s="25"/>
      <c r="CJM3" s="25"/>
      <c r="CJN3" s="25"/>
      <c r="CJO3" s="25"/>
      <c r="CJP3" s="25"/>
      <c r="CJQ3" s="25"/>
      <c r="CJR3" s="25"/>
      <c r="CJS3" s="25"/>
      <c r="CJT3" s="25"/>
      <c r="CJU3" s="25"/>
      <c r="CJV3" s="25"/>
      <c r="CJW3" s="25"/>
      <c r="CJX3" s="25"/>
      <c r="CJY3" s="25"/>
      <c r="CJZ3" s="25"/>
      <c r="CKA3" s="25"/>
      <c r="CKB3" s="25"/>
      <c r="CKC3" s="25"/>
      <c r="CKD3" s="25"/>
      <c r="CKE3" s="25"/>
      <c r="CKF3" s="25"/>
      <c r="CKG3" s="25"/>
      <c r="CKH3" s="25"/>
      <c r="CKI3" s="25"/>
      <c r="CKJ3" s="25"/>
      <c r="CKK3" s="25"/>
      <c r="CKL3" s="25"/>
      <c r="CKM3" s="25"/>
      <c r="CKN3" s="25"/>
      <c r="CKO3" s="25"/>
      <c r="CKP3" s="25"/>
      <c r="CKQ3" s="25"/>
      <c r="CKR3" s="25"/>
      <c r="CKS3" s="25"/>
      <c r="CKT3" s="25"/>
      <c r="CKU3" s="25"/>
      <c r="CKV3" s="25"/>
      <c r="CKW3" s="25"/>
      <c r="CKX3" s="25"/>
      <c r="CKY3" s="25"/>
      <c r="CKZ3" s="25"/>
      <c r="CLA3" s="25"/>
      <c r="CLB3" s="25"/>
      <c r="CLC3" s="25"/>
      <c r="CLD3" s="25"/>
      <c r="CLE3" s="25"/>
      <c r="CLF3" s="25"/>
      <c r="CLG3" s="25"/>
      <c r="CLH3" s="25"/>
      <c r="CLI3" s="25"/>
      <c r="CLJ3" s="25"/>
      <c r="CLK3" s="25"/>
      <c r="CLL3" s="25"/>
      <c r="CLM3" s="25"/>
      <c r="CLN3" s="25"/>
      <c r="CLO3" s="25"/>
      <c r="CLP3" s="25"/>
      <c r="CLQ3" s="25"/>
      <c r="CLR3" s="25"/>
      <c r="CLS3" s="25"/>
      <c r="CLT3" s="25"/>
      <c r="CLU3" s="25"/>
      <c r="CLV3" s="25"/>
      <c r="CLW3" s="25"/>
      <c r="CLX3" s="25"/>
      <c r="CLY3" s="25"/>
      <c r="CLZ3" s="25"/>
      <c r="CMA3" s="25"/>
      <c r="CMB3" s="25"/>
      <c r="CMC3" s="25"/>
      <c r="CMD3" s="25"/>
      <c r="CME3" s="25"/>
      <c r="CMF3" s="25"/>
      <c r="CMG3" s="25"/>
      <c r="CMH3" s="25"/>
      <c r="CMI3" s="25"/>
      <c r="CMJ3" s="25"/>
      <c r="CMK3" s="25"/>
      <c r="CML3" s="25"/>
      <c r="CMM3" s="25"/>
      <c r="CMN3" s="25"/>
      <c r="CMO3" s="25"/>
      <c r="CMP3" s="25"/>
      <c r="CMQ3" s="25"/>
      <c r="CMR3" s="25"/>
      <c r="CMS3" s="25"/>
      <c r="CMT3" s="25"/>
      <c r="CMU3" s="25"/>
      <c r="CMV3" s="25"/>
      <c r="CMW3" s="25"/>
      <c r="CMX3" s="25"/>
      <c r="CMY3" s="25"/>
      <c r="CMZ3" s="25"/>
      <c r="CNA3" s="25"/>
      <c r="CNB3" s="25"/>
      <c r="CNC3" s="25"/>
      <c r="CND3" s="25"/>
      <c r="CNE3" s="25"/>
      <c r="CNF3" s="25"/>
      <c r="CNG3" s="25"/>
      <c r="CNH3" s="25"/>
      <c r="CNI3" s="25"/>
      <c r="CNJ3" s="25"/>
      <c r="CNK3" s="25"/>
      <c r="CNL3" s="25"/>
      <c r="CNM3" s="25"/>
      <c r="CNN3" s="25"/>
      <c r="CNO3" s="25"/>
      <c r="CNP3" s="25"/>
      <c r="CNQ3" s="25"/>
      <c r="CNR3" s="25"/>
      <c r="CNS3" s="25"/>
      <c r="CNT3" s="25"/>
      <c r="CNU3" s="25"/>
      <c r="CNV3" s="25"/>
      <c r="CNW3" s="25"/>
      <c r="CNX3" s="25"/>
      <c r="CNY3" s="25"/>
      <c r="CNZ3" s="25"/>
      <c r="COA3" s="25"/>
      <c r="COB3" s="25"/>
      <c r="COC3" s="25"/>
      <c r="COD3" s="25"/>
      <c r="COE3" s="25"/>
      <c r="COF3" s="25"/>
      <c r="COG3" s="25"/>
      <c r="COH3" s="25"/>
      <c r="COI3" s="25"/>
      <c r="COJ3" s="25"/>
      <c r="COK3" s="25"/>
      <c r="COL3" s="25"/>
      <c r="COM3" s="25"/>
      <c r="CON3" s="25"/>
      <c r="COO3" s="25"/>
      <c r="COP3" s="25"/>
      <c r="COQ3" s="25"/>
      <c r="COR3" s="25"/>
      <c r="COS3" s="25"/>
      <c r="COT3" s="25"/>
      <c r="COU3" s="25"/>
      <c r="COV3" s="25"/>
      <c r="COW3" s="25"/>
      <c r="COX3" s="25"/>
      <c r="COY3" s="25"/>
      <c r="COZ3" s="25"/>
      <c r="CPA3" s="25"/>
      <c r="CPB3" s="25"/>
      <c r="CPC3" s="25"/>
      <c r="CPD3" s="25"/>
      <c r="CPE3" s="25"/>
      <c r="CPF3" s="25"/>
      <c r="CPG3" s="25"/>
      <c r="CPH3" s="25"/>
      <c r="CPI3" s="25"/>
      <c r="CPJ3" s="25"/>
      <c r="CPK3" s="25"/>
      <c r="CPL3" s="25"/>
      <c r="CPM3" s="25"/>
      <c r="CPN3" s="25"/>
      <c r="CPO3" s="25"/>
      <c r="CPP3" s="25"/>
      <c r="CPQ3" s="25"/>
      <c r="CPR3" s="25"/>
      <c r="CPS3" s="25"/>
      <c r="CPT3" s="25"/>
      <c r="CPU3" s="25"/>
      <c r="CPV3" s="25"/>
      <c r="CPW3" s="25"/>
      <c r="CPX3" s="25"/>
      <c r="CPY3" s="25"/>
      <c r="CPZ3" s="25"/>
      <c r="CQA3" s="25"/>
      <c r="CQB3" s="25"/>
      <c r="CQC3" s="25"/>
      <c r="CQD3" s="25"/>
      <c r="CQE3" s="25"/>
      <c r="CQF3" s="25"/>
      <c r="CQG3" s="25"/>
      <c r="CQH3" s="25"/>
      <c r="CQI3" s="25"/>
      <c r="CQJ3" s="25"/>
      <c r="CQK3" s="25"/>
      <c r="CQL3" s="25"/>
      <c r="CQM3" s="25"/>
      <c r="CQN3" s="25"/>
      <c r="CQO3" s="25"/>
      <c r="CQP3" s="25"/>
      <c r="CQQ3" s="25"/>
      <c r="CQR3" s="25"/>
      <c r="CQS3" s="25"/>
      <c r="CQT3" s="25"/>
      <c r="CQU3" s="25"/>
      <c r="CQV3" s="25"/>
      <c r="CQW3" s="25"/>
      <c r="CQX3" s="25"/>
      <c r="CQY3" s="25"/>
      <c r="CQZ3" s="25"/>
      <c r="CRA3" s="25"/>
      <c r="CRB3" s="25"/>
      <c r="CRC3" s="25"/>
      <c r="CRD3" s="25"/>
      <c r="CRE3" s="25"/>
      <c r="CRF3" s="25"/>
      <c r="CRG3" s="25"/>
      <c r="CRH3" s="25"/>
      <c r="CRI3" s="25"/>
      <c r="CRJ3" s="25"/>
      <c r="CRK3" s="25"/>
      <c r="CRL3" s="25"/>
      <c r="CRM3" s="25"/>
      <c r="CRN3" s="25"/>
      <c r="CRO3" s="25"/>
      <c r="CRP3" s="25"/>
      <c r="CRQ3" s="25"/>
      <c r="CRR3" s="25"/>
      <c r="CRS3" s="25"/>
      <c r="CRT3" s="25"/>
      <c r="CRU3" s="25"/>
      <c r="CRV3" s="25"/>
      <c r="CRW3" s="25"/>
      <c r="CRX3" s="25"/>
      <c r="CRY3" s="25"/>
      <c r="CRZ3" s="25"/>
      <c r="CSA3" s="25"/>
      <c r="CSB3" s="25"/>
      <c r="CSC3" s="25"/>
      <c r="CSD3" s="25"/>
      <c r="CSE3" s="25"/>
      <c r="CSF3" s="25"/>
      <c r="CSG3" s="25"/>
      <c r="CSH3" s="25"/>
      <c r="CSI3" s="25"/>
      <c r="CSJ3" s="25"/>
      <c r="CSK3" s="25"/>
      <c r="CSL3" s="25"/>
      <c r="CSM3" s="25"/>
      <c r="CSN3" s="25"/>
      <c r="CSO3" s="25"/>
      <c r="CSP3" s="25"/>
      <c r="CSQ3" s="25"/>
      <c r="CSR3" s="25"/>
      <c r="CSS3" s="25"/>
      <c r="CST3" s="25"/>
      <c r="CSU3" s="25"/>
      <c r="CSV3" s="25"/>
      <c r="CSW3" s="25"/>
      <c r="CSX3" s="25"/>
      <c r="CSY3" s="25"/>
      <c r="CSZ3" s="25"/>
      <c r="CTA3" s="25"/>
      <c r="CTB3" s="25"/>
      <c r="CTC3" s="25"/>
      <c r="CTD3" s="25"/>
      <c r="CTE3" s="25"/>
      <c r="CTF3" s="25"/>
      <c r="CTG3" s="25"/>
      <c r="CTH3" s="25"/>
      <c r="CTI3" s="25"/>
      <c r="CTJ3" s="25"/>
      <c r="CTK3" s="25"/>
      <c r="CTL3" s="25"/>
      <c r="CTM3" s="25"/>
      <c r="CTN3" s="25"/>
      <c r="CTO3" s="25"/>
      <c r="CTP3" s="25"/>
      <c r="CTQ3" s="25"/>
      <c r="CTR3" s="25"/>
      <c r="CTS3" s="25"/>
      <c r="CTT3" s="25"/>
      <c r="CTU3" s="25"/>
      <c r="CTV3" s="25"/>
      <c r="CTW3" s="25"/>
      <c r="CTX3" s="25"/>
      <c r="CTY3" s="25"/>
      <c r="CTZ3" s="25"/>
      <c r="CUA3" s="25"/>
      <c r="CUB3" s="25"/>
      <c r="CUC3" s="25"/>
      <c r="CUD3" s="25"/>
      <c r="CUE3" s="25"/>
      <c r="CUF3" s="25"/>
      <c r="CUG3" s="25"/>
      <c r="CUH3" s="25"/>
      <c r="CUI3" s="25"/>
      <c r="CUJ3" s="25"/>
      <c r="CUK3" s="25"/>
      <c r="CUL3" s="25"/>
      <c r="CUM3" s="25"/>
      <c r="CUN3" s="25"/>
      <c r="CUO3" s="25"/>
      <c r="CUP3" s="25"/>
      <c r="CUQ3" s="25"/>
      <c r="CUR3" s="25"/>
      <c r="CUS3" s="25"/>
      <c r="CUT3" s="25"/>
      <c r="CUU3" s="25"/>
      <c r="CUV3" s="25"/>
      <c r="CUW3" s="25"/>
      <c r="CUX3" s="25"/>
      <c r="CUY3" s="25"/>
      <c r="CUZ3" s="25"/>
      <c r="CVA3" s="25"/>
      <c r="CVB3" s="25"/>
      <c r="CVC3" s="25"/>
      <c r="CVD3" s="25"/>
      <c r="CVE3" s="25"/>
      <c r="CVF3" s="25"/>
      <c r="CVG3" s="25"/>
      <c r="CVH3" s="25"/>
      <c r="CVI3" s="25"/>
      <c r="CVJ3" s="25"/>
      <c r="CVK3" s="25"/>
      <c r="CVL3" s="25"/>
      <c r="CVM3" s="25"/>
      <c r="CVN3" s="25"/>
      <c r="CVO3" s="25"/>
      <c r="CVP3" s="25"/>
      <c r="CVQ3" s="25"/>
      <c r="CVR3" s="25"/>
      <c r="CVS3" s="25"/>
      <c r="CVT3" s="25"/>
      <c r="CVU3" s="25"/>
      <c r="CVV3" s="25"/>
      <c r="CVW3" s="25"/>
      <c r="CVX3" s="25"/>
      <c r="CVY3" s="25"/>
      <c r="CVZ3" s="25"/>
      <c r="CWA3" s="25"/>
      <c r="CWB3" s="25"/>
      <c r="CWC3" s="25"/>
      <c r="CWD3" s="25"/>
      <c r="CWE3" s="25"/>
      <c r="CWF3" s="25"/>
      <c r="CWG3" s="25"/>
      <c r="CWH3" s="25"/>
      <c r="CWI3" s="25"/>
      <c r="CWJ3" s="25"/>
      <c r="CWK3" s="25"/>
      <c r="CWL3" s="25"/>
      <c r="CWM3" s="25"/>
      <c r="CWN3" s="25"/>
      <c r="CWO3" s="25"/>
      <c r="CWP3" s="25"/>
      <c r="CWQ3" s="25"/>
      <c r="CWR3" s="25"/>
      <c r="CWS3" s="25"/>
      <c r="CWT3" s="25"/>
      <c r="CWU3" s="25"/>
      <c r="CWV3" s="25"/>
      <c r="CWW3" s="25"/>
      <c r="CWX3" s="25"/>
      <c r="CWY3" s="25"/>
      <c r="CWZ3" s="25"/>
      <c r="CXA3" s="25"/>
      <c r="CXB3" s="25"/>
      <c r="CXC3" s="25"/>
      <c r="CXD3" s="25"/>
      <c r="CXE3" s="25"/>
      <c r="CXF3" s="25"/>
      <c r="CXG3" s="25"/>
      <c r="CXH3" s="25"/>
      <c r="CXI3" s="25"/>
      <c r="CXJ3" s="25"/>
      <c r="CXK3" s="25"/>
      <c r="CXL3" s="25"/>
      <c r="CXM3" s="25"/>
      <c r="CXN3" s="25"/>
      <c r="CXO3" s="25"/>
      <c r="CXP3" s="25"/>
      <c r="CXQ3" s="25"/>
      <c r="CXR3" s="25"/>
      <c r="CXS3" s="25"/>
      <c r="CXT3" s="25"/>
      <c r="CXU3" s="25"/>
      <c r="CXV3" s="25"/>
      <c r="CXW3" s="25"/>
      <c r="CXX3" s="25"/>
      <c r="CXY3" s="25"/>
      <c r="CXZ3" s="25"/>
      <c r="CYA3" s="25"/>
      <c r="CYB3" s="25"/>
      <c r="CYC3" s="25"/>
      <c r="CYD3" s="25"/>
      <c r="CYE3" s="25"/>
      <c r="CYF3" s="25"/>
      <c r="CYG3" s="25"/>
      <c r="CYH3" s="25"/>
      <c r="CYI3" s="25"/>
      <c r="CYJ3" s="25"/>
      <c r="CYK3" s="25"/>
      <c r="CYL3" s="25"/>
      <c r="CYM3" s="25"/>
      <c r="CYN3" s="25"/>
      <c r="CYO3" s="25"/>
      <c r="CYP3" s="25"/>
      <c r="CYQ3" s="25"/>
      <c r="CYR3" s="25"/>
      <c r="CYS3" s="25"/>
      <c r="CYT3" s="25"/>
      <c r="CYU3" s="25"/>
      <c r="CYV3" s="25"/>
      <c r="CYW3" s="25"/>
      <c r="CYX3" s="25"/>
      <c r="CYY3" s="25"/>
      <c r="CYZ3" s="25"/>
      <c r="CZA3" s="25"/>
      <c r="CZB3" s="25"/>
      <c r="CZC3" s="25"/>
      <c r="CZD3" s="25"/>
      <c r="CZE3" s="25"/>
      <c r="CZF3" s="25"/>
      <c r="CZG3" s="25"/>
      <c r="CZH3" s="25"/>
      <c r="CZI3" s="25"/>
      <c r="CZJ3" s="25"/>
      <c r="CZK3" s="25"/>
      <c r="CZL3" s="25"/>
      <c r="CZM3" s="25"/>
      <c r="CZN3" s="25"/>
      <c r="CZO3" s="25"/>
      <c r="CZP3" s="25"/>
      <c r="CZQ3" s="25"/>
      <c r="CZR3" s="25"/>
      <c r="CZS3" s="25"/>
      <c r="CZT3" s="25"/>
      <c r="CZU3" s="25"/>
      <c r="CZV3" s="25"/>
      <c r="CZW3" s="25"/>
      <c r="CZX3" s="25"/>
      <c r="CZY3" s="25"/>
      <c r="CZZ3" s="25"/>
      <c r="DAA3" s="25"/>
      <c r="DAB3" s="25"/>
      <c r="DAC3" s="25"/>
      <c r="DAD3" s="25"/>
      <c r="DAE3" s="25"/>
      <c r="DAF3" s="25"/>
      <c r="DAG3" s="25"/>
      <c r="DAH3" s="25"/>
      <c r="DAI3" s="25"/>
      <c r="DAJ3" s="25"/>
      <c r="DAK3" s="25"/>
      <c r="DAL3" s="25"/>
      <c r="DAM3" s="25"/>
      <c r="DAN3" s="25"/>
      <c r="DAO3" s="25"/>
      <c r="DAP3" s="25"/>
      <c r="DAQ3" s="25"/>
      <c r="DAR3" s="25"/>
      <c r="DAS3" s="25"/>
      <c r="DAT3" s="25"/>
      <c r="DAU3" s="25"/>
      <c r="DAV3" s="25"/>
      <c r="DAW3" s="25"/>
      <c r="DAX3" s="25"/>
      <c r="DAY3" s="25"/>
      <c r="DAZ3" s="25"/>
      <c r="DBA3" s="25"/>
      <c r="DBB3" s="25"/>
      <c r="DBC3" s="25"/>
      <c r="DBD3" s="25"/>
      <c r="DBE3" s="25"/>
      <c r="DBF3" s="25"/>
      <c r="DBG3" s="25"/>
      <c r="DBH3" s="25"/>
      <c r="DBI3" s="25"/>
      <c r="DBJ3" s="25"/>
      <c r="DBK3" s="25"/>
      <c r="DBL3" s="25"/>
      <c r="DBM3" s="25"/>
      <c r="DBN3" s="25"/>
      <c r="DBO3" s="25"/>
      <c r="DBP3" s="25"/>
      <c r="DBQ3" s="25"/>
      <c r="DBR3" s="25"/>
      <c r="DBS3" s="25"/>
      <c r="DBT3" s="25"/>
      <c r="DBU3" s="25"/>
      <c r="DBV3" s="25"/>
      <c r="DBW3" s="25"/>
      <c r="DBX3" s="25"/>
      <c r="DBY3" s="25"/>
      <c r="DBZ3" s="25"/>
      <c r="DCA3" s="25"/>
      <c r="DCB3" s="25"/>
      <c r="DCC3" s="25"/>
      <c r="DCD3" s="25"/>
      <c r="DCE3" s="25"/>
      <c r="DCF3" s="25"/>
      <c r="DCG3" s="25"/>
      <c r="DCH3" s="25"/>
      <c r="DCI3" s="25"/>
      <c r="DCJ3" s="25"/>
      <c r="DCK3" s="25"/>
      <c r="DCL3" s="25"/>
      <c r="DCM3" s="25"/>
      <c r="DCN3" s="25"/>
      <c r="DCO3" s="25"/>
      <c r="DCP3" s="25"/>
      <c r="DCQ3" s="25"/>
      <c r="DCR3" s="25"/>
      <c r="DCS3" s="25"/>
      <c r="DCT3" s="25"/>
      <c r="DCU3" s="25"/>
      <c r="DCV3" s="25"/>
      <c r="DCW3" s="25"/>
      <c r="DCX3" s="25"/>
      <c r="DCY3" s="25"/>
      <c r="DCZ3" s="25"/>
      <c r="DDA3" s="25"/>
      <c r="DDB3" s="25"/>
      <c r="DDC3" s="25"/>
      <c r="DDD3" s="25"/>
      <c r="DDE3" s="25"/>
      <c r="DDF3" s="25"/>
      <c r="DDG3" s="25"/>
      <c r="DDH3" s="25"/>
      <c r="DDI3" s="25"/>
      <c r="DDJ3" s="25"/>
      <c r="DDK3" s="25"/>
      <c r="DDL3" s="25"/>
      <c r="DDM3" s="25"/>
      <c r="DDN3" s="25"/>
      <c r="DDO3" s="25"/>
      <c r="DDP3" s="25"/>
      <c r="DDQ3" s="25"/>
      <c r="DDR3" s="25"/>
      <c r="DDS3" s="25"/>
      <c r="DDT3" s="25"/>
      <c r="DDU3" s="25"/>
      <c r="DDV3" s="25"/>
      <c r="DDW3" s="25"/>
      <c r="DDX3" s="25"/>
      <c r="DDY3" s="25"/>
      <c r="DDZ3" s="25"/>
      <c r="DEA3" s="25"/>
      <c r="DEB3" s="25"/>
      <c r="DEC3" s="25"/>
      <c r="DED3" s="25"/>
      <c r="DEE3" s="25"/>
      <c r="DEF3" s="25"/>
      <c r="DEG3" s="25"/>
      <c r="DEH3" s="25"/>
      <c r="DEI3" s="25"/>
      <c r="DEJ3" s="25"/>
      <c r="DEK3" s="25"/>
      <c r="DEL3" s="25"/>
      <c r="DEM3" s="25"/>
      <c r="DEN3" s="25"/>
      <c r="DEO3" s="25"/>
      <c r="DEP3" s="25"/>
      <c r="DEQ3" s="25"/>
      <c r="DER3" s="25"/>
      <c r="DES3" s="25"/>
      <c r="DET3" s="25"/>
      <c r="DEU3" s="25"/>
      <c r="DEV3" s="25"/>
      <c r="DEW3" s="25"/>
      <c r="DEX3" s="25"/>
      <c r="DEY3" s="25"/>
      <c r="DEZ3" s="25"/>
      <c r="DFA3" s="25"/>
      <c r="DFB3" s="25"/>
      <c r="DFC3" s="25"/>
      <c r="DFD3" s="25"/>
      <c r="DFE3" s="25"/>
      <c r="DFF3" s="25"/>
      <c r="DFG3" s="25"/>
      <c r="DFH3" s="25"/>
      <c r="DFI3" s="25"/>
      <c r="DFJ3" s="25"/>
      <c r="DFK3" s="25"/>
      <c r="DFL3" s="25"/>
      <c r="DFM3" s="25"/>
      <c r="DFN3" s="25"/>
      <c r="DFO3" s="25"/>
      <c r="DFP3" s="25"/>
      <c r="DFQ3" s="25"/>
      <c r="DFR3" s="25"/>
      <c r="DFS3" s="25"/>
      <c r="DFT3" s="25"/>
      <c r="DFU3" s="25"/>
      <c r="DFV3" s="25"/>
      <c r="DFW3" s="25"/>
      <c r="DFX3" s="25"/>
      <c r="DFY3" s="25"/>
      <c r="DFZ3" s="25"/>
      <c r="DGA3" s="25"/>
      <c r="DGB3" s="25"/>
      <c r="DGC3" s="25"/>
      <c r="DGD3" s="25"/>
      <c r="DGE3" s="25"/>
      <c r="DGF3" s="25"/>
      <c r="DGG3" s="25"/>
      <c r="DGH3" s="25"/>
      <c r="DGI3" s="25"/>
      <c r="DGJ3" s="25"/>
      <c r="DGK3" s="25"/>
      <c r="DGL3" s="25"/>
      <c r="DGM3" s="25"/>
      <c r="DGN3" s="25"/>
      <c r="DGO3" s="25"/>
      <c r="DGP3" s="25"/>
      <c r="DGQ3" s="25"/>
      <c r="DGR3" s="25"/>
      <c r="DGS3" s="25"/>
      <c r="DGT3" s="25"/>
      <c r="DGU3" s="25"/>
      <c r="DGV3" s="25"/>
      <c r="DGW3" s="25"/>
      <c r="DGX3" s="25"/>
      <c r="DGY3" s="25"/>
      <c r="DGZ3" s="25"/>
      <c r="DHA3" s="25"/>
      <c r="DHB3" s="25"/>
      <c r="DHC3" s="25"/>
      <c r="DHD3" s="25"/>
      <c r="DHE3" s="25"/>
      <c r="DHF3" s="25"/>
      <c r="DHG3" s="25"/>
      <c r="DHH3" s="25"/>
      <c r="DHI3" s="25"/>
      <c r="DHJ3" s="25"/>
      <c r="DHK3" s="25"/>
      <c r="DHL3" s="25"/>
      <c r="DHM3" s="25"/>
      <c r="DHN3" s="25"/>
      <c r="DHO3" s="25"/>
      <c r="DHP3" s="25"/>
      <c r="DHQ3" s="25"/>
      <c r="DHR3" s="25"/>
      <c r="DHS3" s="25"/>
      <c r="DHT3" s="25"/>
      <c r="DHU3" s="25"/>
      <c r="DHV3" s="25"/>
      <c r="DHW3" s="25"/>
      <c r="DHX3" s="25"/>
      <c r="DHY3" s="25"/>
      <c r="DHZ3" s="25"/>
      <c r="DIA3" s="25"/>
      <c r="DIB3" s="25"/>
      <c r="DIC3" s="25"/>
      <c r="DID3" s="25"/>
      <c r="DIE3" s="25"/>
      <c r="DIF3" s="25"/>
      <c r="DIG3" s="25"/>
      <c r="DIH3" s="25"/>
      <c r="DII3" s="25"/>
      <c r="DIJ3" s="25"/>
      <c r="DIK3" s="25"/>
      <c r="DIL3" s="25"/>
      <c r="DIM3" s="25"/>
      <c r="DIN3" s="25"/>
      <c r="DIO3" s="25"/>
      <c r="DIP3" s="25"/>
      <c r="DIQ3" s="25"/>
      <c r="DIR3" s="25"/>
      <c r="DIS3" s="25"/>
      <c r="DIT3" s="25"/>
      <c r="DIU3" s="25"/>
      <c r="DIV3" s="25"/>
      <c r="DIW3" s="25"/>
      <c r="DIX3" s="25"/>
      <c r="DIY3" s="25"/>
      <c r="DIZ3" s="25"/>
      <c r="DJA3" s="25"/>
      <c r="DJB3" s="25"/>
      <c r="DJC3" s="25"/>
      <c r="DJD3" s="25"/>
      <c r="DJE3" s="25"/>
      <c r="DJF3" s="25"/>
      <c r="DJG3" s="25"/>
      <c r="DJH3" s="25"/>
      <c r="DJI3" s="25"/>
      <c r="DJJ3" s="25"/>
      <c r="DJK3" s="25"/>
      <c r="DJL3" s="25"/>
      <c r="DJM3" s="25"/>
      <c r="DJN3" s="25"/>
      <c r="DJO3" s="25"/>
      <c r="DJP3" s="25"/>
      <c r="DJQ3" s="25"/>
      <c r="DJR3" s="25"/>
      <c r="DJS3" s="25"/>
      <c r="DJT3" s="25"/>
      <c r="DJU3" s="25"/>
      <c r="DJV3" s="25"/>
      <c r="DJW3" s="25"/>
      <c r="DJX3" s="25"/>
      <c r="DJY3" s="25"/>
      <c r="DJZ3" s="25"/>
      <c r="DKA3" s="25"/>
      <c r="DKB3" s="25"/>
      <c r="DKC3" s="25"/>
      <c r="DKD3" s="25"/>
      <c r="DKE3" s="25"/>
      <c r="DKF3" s="25"/>
      <c r="DKG3" s="25"/>
      <c r="DKH3" s="25"/>
      <c r="DKI3" s="25"/>
      <c r="DKJ3" s="25"/>
      <c r="DKK3" s="25"/>
      <c r="DKL3" s="25"/>
      <c r="DKM3" s="25"/>
      <c r="DKN3" s="25"/>
      <c r="DKO3" s="25"/>
      <c r="DKP3" s="25"/>
      <c r="DKQ3" s="25"/>
      <c r="DKR3" s="25"/>
      <c r="DKS3" s="25"/>
      <c r="DKT3" s="25"/>
      <c r="DKU3" s="25"/>
      <c r="DKV3" s="25"/>
      <c r="DKW3" s="25"/>
      <c r="DKX3" s="25"/>
      <c r="DKY3" s="25"/>
      <c r="DKZ3" s="25"/>
      <c r="DLA3" s="25"/>
      <c r="DLB3" s="25"/>
      <c r="DLC3" s="25"/>
      <c r="DLD3" s="25"/>
      <c r="DLE3" s="25"/>
      <c r="DLF3" s="25"/>
      <c r="DLG3" s="25"/>
      <c r="DLH3" s="25"/>
      <c r="DLI3" s="25"/>
      <c r="DLJ3" s="25"/>
      <c r="DLK3" s="25"/>
      <c r="DLL3" s="25"/>
      <c r="DLM3" s="25"/>
      <c r="DLN3" s="25"/>
      <c r="DLO3" s="25"/>
      <c r="DLP3" s="25"/>
      <c r="DLQ3" s="25"/>
      <c r="DLR3" s="25"/>
      <c r="DLS3" s="25"/>
      <c r="DLT3" s="25"/>
      <c r="DLU3" s="25"/>
      <c r="DLV3" s="25"/>
      <c r="DLW3" s="25"/>
      <c r="DLX3" s="25"/>
      <c r="DLY3" s="25"/>
      <c r="DLZ3" s="25"/>
      <c r="DMA3" s="25"/>
      <c r="DMB3" s="25"/>
      <c r="DMC3" s="25"/>
      <c r="DMD3" s="25"/>
      <c r="DME3" s="25"/>
      <c r="DMF3" s="25"/>
      <c r="DMG3" s="25"/>
      <c r="DMH3" s="25"/>
      <c r="DMI3" s="25"/>
      <c r="DMJ3" s="25"/>
      <c r="DMK3" s="25"/>
      <c r="DML3" s="25"/>
      <c r="DMM3" s="25"/>
      <c r="DMN3" s="25"/>
      <c r="DMO3" s="25"/>
      <c r="DMP3" s="25"/>
      <c r="DMQ3" s="25"/>
      <c r="DMR3" s="25"/>
      <c r="DMS3" s="25"/>
      <c r="DMT3" s="25"/>
      <c r="DMU3" s="25"/>
      <c r="DMV3" s="25"/>
      <c r="DMW3" s="25"/>
      <c r="DMX3" s="25"/>
      <c r="DMY3" s="25"/>
      <c r="DMZ3" s="25"/>
      <c r="DNA3" s="25"/>
      <c r="DNB3" s="25"/>
      <c r="DNC3" s="25"/>
      <c r="DND3" s="25"/>
      <c r="DNE3" s="25"/>
      <c r="DNF3" s="25"/>
      <c r="DNG3" s="25"/>
      <c r="DNH3" s="25"/>
      <c r="DNI3" s="25"/>
      <c r="DNJ3" s="25"/>
      <c r="DNK3" s="25"/>
      <c r="DNL3" s="25"/>
      <c r="DNM3" s="25"/>
      <c r="DNN3" s="25"/>
      <c r="DNO3" s="25"/>
      <c r="DNP3" s="25"/>
      <c r="DNQ3" s="25"/>
      <c r="DNR3" s="25"/>
      <c r="DNS3" s="25"/>
      <c r="DNT3" s="25"/>
      <c r="DNU3" s="25"/>
      <c r="DNV3" s="25"/>
      <c r="DNW3" s="25"/>
      <c r="DNX3" s="25"/>
      <c r="DNY3" s="25"/>
      <c r="DNZ3" s="25"/>
      <c r="DOA3" s="25"/>
      <c r="DOB3" s="25"/>
      <c r="DOC3" s="25"/>
      <c r="DOD3" s="25"/>
      <c r="DOE3" s="25"/>
      <c r="DOF3" s="25"/>
      <c r="DOG3" s="25"/>
      <c r="DOH3" s="25"/>
      <c r="DOI3" s="25"/>
      <c r="DOJ3" s="25"/>
      <c r="DOK3" s="25"/>
      <c r="DOL3" s="25"/>
      <c r="DOM3" s="25"/>
      <c r="DON3" s="25"/>
      <c r="DOO3" s="25"/>
      <c r="DOP3" s="25"/>
      <c r="DOQ3" s="25"/>
      <c r="DOR3" s="25"/>
      <c r="DOS3" s="25"/>
      <c r="DOT3" s="25"/>
      <c r="DOU3" s="25"/>
      <c r="DOV3" s="25"/>
      <c r="DOW3" s="25"/>
      <c r="DOX3" s="25"/>
      <c r="DOY3" s="25"/>
      <c r="DOZ3" s="25"/>
      <c r="DPA3" s="25"/>
      <c r="DPB3" s="25"/>
      <c r="DPC3" s="25"/>
      <c r="DPD3" s="25"/>
      <c r="DPE3" s="25"/>
      <c r="DPF3" s="25"/>
      <c r="DPG3" s="25"/>
      <c r="DPH3" s="25"/>
      <c r="DPI3" s="25"/>
      <c r="DPJ3" s="25"/>
      <c r="DPK3" s="25"/>
      <c r="DPL3" s="25"/>
      <c r="DPM3" s="25"/>
      <c r="DPN3" s="25"/>
      <c r="DPO3" s="25"/>
      <c r="DPP3" s="25"/>
      <c r="DPQ3" s="25"/>
      <c r="DPR3" s="25"/>
      <c r="DPS3" s="25"/>
      <c r="DPT3" s="25"/>
      <c r="DPU3" s="25"/>
      <c r="DPV3" s="25"/>
      <c r="DPW3" s="25"/>
      <c r="DPX3" s="25"/>
      <c r="DPY3" s="25"/>
      <c r="DPZ3" s="25"/>
      <c r="DQA3" s="25"/>
      <c r="DQB3" s="25"/>
      <c r="DQC3" s="25"/>
      <c r="DQD3" s="25"/>
      <c r="DQE3" s="25"/>
      <c r="DQF3" s="25"/>
      <c r="DQG3" s="25"/>
      <c r="DQH3" s="25"/>
      <c r="DQI3" s="25"/>
      <c r="DQJ3" s="25"/>
      <c r="DQK3" s="25"/>
      <c r="DQL3" s="25"/>
      <c r="DQM3" s="25"/>
      <c r="DQN3" s="25"/>
      <c r="DQO3" s="25"/>
      <c r="DQP3" s="25"/>
      <c r="DQQ3" s="25"/>
      <c r="DQR3" s="25"/>
      <c r="DQS3" s="25"/>
      <c r="DQT3" s="25"/>
      <c r="DQU3" s="25"/>
      <c r="DQV3" s="25"/>
      <c r="DQW3" s="25"/>
      <c r="DQX3" s="25"/>
      <c r="DQY3" s="25"/>
      <c r="DQZ3" s="25"/>
      <c r="DRA3" s="25"/>
      <c r="DRB3" s="25"/>
      <c r="DRC3" s="25"/>
      <c r="DRD3" s="25"/>
      <c r="DRE3" s="25"/>
      <c r="DRF3" s="25"/>
      <c r="DRG3" s="25"/>
      <c r="DRH3" s="25"/>
      <c r="DRI3" s="25"/>
      <c r="DRJ3" s="25"/>
      <c r="DRK3" s="25"/>
      <c r="DRL3" s="25"/>
      <c r="DRM3" s="25"/>
      <c r="DRN3" s="25"/>
      <c r="DRO3" s="25"/>
      <c r="DRP3" s="25"/>
      <c r="DRQ3" s="25"/>
      <c r="DRR3" s="25"/>
      <c r="DRS3" s="25"/>
      <c r="DRT3" s="25"/>
      <c r="DRU3" s="25"/>
      <c r="DRV3" s="25"/>
      <c r="DRW3" s="25"/>
      <c r="DRX3" s="25"/>
      <c r="DRY3" s="25"/>
      <c r="DRZ3" s="25"/>
      <c r="DSA3" s="25"/>
      <c r="DSB3" s="25"/>
      <c r="DSC3" s="25"/>
      <c r="DSD3" s="25"/>
      <c r="DSE3" s="25"/>
      <c r="DSF3" s="25"/>
      <c r="DSG3" s="25"/>
      <c r="DSH3" s="25"/>
      <c r="DSI3" s="25"/>
      <c r="DSJ3" s="25"/>
      <c r="DSK3" s="25"/>
      <c r="DSL3" s="25"/>
      <c r="DSM3" s="25"/>
      <c r="DSN3" s="25"/>
      <c r="DSO3" s="25"/>
      <c r="DSP3" s="25"/>
      <c r="DSQ3" s="25"/>
      <c r="DSR3" s="25"/>
      <c r="DSS3" s="25"/>
      <c r="DST3" s="25"/>
      <c r="DSU3" s="25"/>
      <c r="DSV3" s="25"/>
      <c r="DSW3" s="25"/>
      <c r="DSX3" s="25"/>
      <c r="DSY3" s="25"/>
      <c r="DSZ3" s="25"/>
      <c r="DTA3" s="25"/>
      <c r="DTB3" s="25"/>
      <c r="DTC3" s="25"/>
      <c r="DTD3" s="25"/>
      <c r="DTE3" s="25"/>
      <c r="DTF3" s="25"/>
      <c r="DTG3" s="25"/>
      <c r="DTH3" s="25"/>
      <c r="DTI3" s="25"/>
      <c r="DTJ3" s="25"/>
      <c r="DTK3" s="25"/>
      <c r="DTL3" s="25"/>
      <c r="DTM3" s="25"/>
      <c r="DTN3" s="25"/>
      <c r="DTO3" s="25"/>
      <c r="DTP3" s="25"/>
      <c r="DTQ3" s="25"/>
      <c r="DTR3" s="25"/>
      <c r="DTS3" s="25"/>
      <c r="DTT3" s="25"/>
      <c r="DTU3" s="25"/>
      <c r="DTV3" s="25"/>
      <c r="DTW3" s="25"/>
      <c r="DTX3" s="25"/>
      <c r="DTY3" s="25"/>
      <c r="DTZ3" s="25"/>
      <c r="DUA3" s="25"/>
      <c r="DUB3" s="25"/>
      <c r="DUC3" s="25"/>
      <c r="DUD3" s="25"/>
      <c r="DUE3" s="25"/>
      <c r="DUF3" s="25"/>
      <c r="DUG3" s="25"/>
      <c r="DUH3" s="25"/>
      <c r="DUI3" s="25"/>
      <c r="DUJ3" s="25"/>
      <c r="DUK3" s="25"/>
      <c r="DUL3" s="25"/>
      <c r="DUM3" s="25"/>
      <c r="DUN3" s="25"/>
      <c r="DUO3" s="25"/>
      <c r="DUP3" s="25"/>
      <c r="DUQ3" s="25"/>
      <c r="DUR3" s="25"/>
      <c r="DUS3" s="25"/>
      <c r="DUT3" s="25"/>
      <c r="DUU3" s="25"/>
      <c r="DUV3" s="25"/>
      <c r="DUW3" s="25"/>
      <c r="DUX3" s="25"/>
      <c r="DUY3" s="25"/>
      <c r="DUZ3" s="25"/>
      <c r="DVA3" s="25"/>
      <c r="DVB3" s="25"/>
      <c r="DVC3" s="25"/>
      <c r="DVD3" s="25"/>
      <c r="DVE3" s="25"/>
      <c r="DVF3" s="25"/>
      <c r="DVG3" s="25"/>
      <c r="DVH3" s="25"/>
      <c r="DVI3" s="25"/>
      <c r="DVJ3" s="25"/>
      <c r="DVK3" s="25"/>
      <c r="DVL3" s="25"/>
      <c r="DVM3" s="25"/>
      <c r="DVN3" s="25"/>
      <c r="DVO3" s="25"/>
      <c r="DVP3" s="25"/>
      <c r="DVQ3" s="25"/>
      <c r="DVR3" s="25"/>
      <c r="DVS3" s="25"/>
      <c r="DVT3" s="25"/>
      <c r="DVU3" s="25"/>
      <c r="DVV3" s="25"/>
      <c r="DVW3" s="25"/>
      <c r="DVX3" s="25"/>
      <c r="DVY3" s="25"/>
      <c r="DVZ3" s="25"/>
      <c r="DWA3" s="25"/>
      <c r="DWB3" s="25"/>
      <c r="DWC3" s="25"/>
      <c r="DWD3" s="25"/>
      <c r="DWE3" s="25"/>
      <c r="DWF3" s="25"/>
      <c r="DWG3" s="25"/>
      <c r="DWH3" s="25"/>
      <c r="DWI3" s="25"/>
      <c r="DWJ3" s="25"/>
      <c r="DWK3" s="25"/>
      <c r="DWL3" s="25"/>
      <c r="DWM3" s="25"/>
      <c r="DWN3" s="25"/>
      <c r="DWO3" s="25"/>
      <c r="DWP3" s="25"/>
      <c r="DWQ3" s="25"/>
      <c r="DWR3" s="25"/>
      <c r="DWS3" s="25"/>
      <c r="DWT3" s="25"/>
      <c r="DWU3" s="25"/>
      <c r="DWV3" s="25"/>
      <c r="DWW3" s="25"/>
      <c r="DWX3" s="25"/>
      <c r="DWY3" s="25"/>
      <c r="DWZ3" s="25"/>
      <c r="DXA3" s="25"/>
      <c r="DXB3" s="25"/>
      <c r="DXC3" s="25"/>
      <c r="DXD3" s="25"/>
      <c r="DXE3" s="25"/>
      <c r="DXF3" s="25"/>
      <c r="DXG3" s="25"/>
      <c r="DXH3" s="25"/>
      <c r="DXI3" s="25"/>
      <c r="DXJ3" s="25"/>
      <c r="DXK3" s="25"/>
      <c r="DXL3" s="25"/>
      <c r="DXM3" s="25"/>
      <c r="DXN3" s="25"/>
      <c r="DXO3" s="25"/>
      <c r="DXP3" s="25"/>
      <c r="DXQ3" s="25"/>
      <c r="DXR3" s="25"/>
      <c r="DXS3" s="25"/>
      <c r="DXT3" s="25"/>
      <c r="DXU3" s="25"/>
      <c r="DXV3" s="25"/>
      <c r="DXW3" s="25"/>
      <c r="DXX3" s="25"/>
      <c r="DXY3" s="25"/>
      <c r="DXZ3" s="25"/>
      <c r="DYA3" s="25"/>
      <c r="DYB3" s="25"/>
      <c r="DYC3" s="25"/>
      <c r="DYD3" s="25"/>
      <c r="DYE3" s="25"/>
      <c r="DYF3" s="25"/>
      <c r="DYG3" s="25"/>
      <c r="DYH3" s="25"/>
      <c r="DYI3" s="25"/>
      <c r="DYJ3" s="25"/>
      <c r="DYK3" s="25"/>
      <c r="DYL3" s="25"/>
      <c r="DYM3" s="25"/>
      <c r="DYN3" s="25"/>
      <c r="DYO3" s="25"/>
      <c r="DYP3" s="25"/>
      <c r="DYQ3" s="25"/>
      <c r="DYR3" s="25"/>
      <c r="DYS3" s="25"/>
      <c r="DYT3" s="25"/>
      <c r="DYU3" s="25"/>
      <c r="DYV3" s="25"/>
      <c r="DYW3" s="25"/>
      <c r="DYX3" s="25"/>
      <c r="DYY3" s="25"/>
      <c r="DYZ3" s="25"/>
      <c r="DZA3" s="25"/>
      <c r="DZB3" s="25"/>
      <c r="DZC3" s="25"/>
      <c r="DZD3" s="25"/>
      <c r="DZE3" s="25"/>
      <c r="DZF3" s="25"/>
      <c r="DZG3" s="25"/>
      <c r="DZH3" s="25"/>
      <c r="DZI3" s="25"/>
      <c r="DZJ3" s="25"/>
      <c r="DZK3" s="25"/>
      <c r="DZL3" s="25"/>
      <c r="DZM3" s="25"/>
      <c r="DZN3" s="25"/>
      <c r="DZO3" s="25"/>
      <c r="DZP3" s="25"/>
      <c r="DZQ3" s="25"/>
      <c r="DZR3" s="25"/>
      <c r="DZS3" s="25"/>
      <c r="DZT3" s="25"/>
      <c r="DZU3" s="25"/>
      <c r="DZV3" s="25"/>
      <c r="DZW3" s="25"/>
      <c r="DZX3" s="25"/>
      <c r="DZY3" s="25"/>
      <c r="DZZ3" s="25"/>
      <c r="EAA3" s="25"/>
      <c r="EAB3" s="25"/>
      <c r="EAC3" s="25"/>
      <c r="EAD3" s="25"/>
      <c r="EAE3" s="25"/>
      <c r="EAF3" s="25"/>
      <c r="EAG3" s="25"/>
      <c r="EAH3" s="25"/>
      <c r="EAI3" s="25"/>
      <c r="EAJ3" s="25"/>
      <c r="EAK3" s="25"/>
      <c r="EAL3" s="25"/>
      <c r="EAM3" s="25"/>
      <c r="EAN3" s="25"/>
      <c r="EAO3" s="25"/>
      <c r="EAP3" s="25"/>
      <c r="EAQ3" s="25"/>
      <c r="EAR3" s="25"/>
      <c r="EAS3" s="25"/>
      <c r="EAT3" s="25"/>
      <c r="EAU3" s="25"/>
      <c r="EAV3" s="25"/>
      <c r="EAW3" s="25"/>
      <c r="EAX3" s="25"/>
      <c r="EAY3" s="25"/>
      <c r="EAZ3" s="25"/>
      <c r="EBA3" s="25"/>
      <c r="EBB3" s="25"/>
      <c r="EBC3" s="25"/>
      <c r="EBD3" s="25"/>
      <c r="EBE3" s="25"/>
      <c r="EBF3" s="25"/>
      <c r="EBG3" s="25"/>
      <c r="EBH3" s="25"/>
      <c r="EBI3" s="25"/>
      <c r="EBJ3" s="25"/>
      <c r="EBK3" s="25"/>
      <c r="EBL3" s="25"/>
      <c r="EBM3" s="25"/>
      <c r="EBN3" s="25"/>
      <c r="EBO3" s="25"/>
      <c r="EBP3" s="25"/>
      <c r="EBQ3" s="25"/>
      <c r="EBR3" s="25"/>
      <c r="EBS3" s="25"/>
      <c r="EBT3" s="25"/>
      <c r="EBU3" s="25"/>
      <c r="EBV3" s="25"/>
      <c r="EBW3" s="25"/>
      <c r="EBX3" s="25"/>
      <c r="EBY3" s="25"/>
      <c r="EBZ3" s="25"/>
      <c r="ECA3" s="25"/>
      <c r="ECB3" s="25"/>
      <c r="ECC3" s="25"/>
      <c r="ECD3" s="25"/>
      <c r="ECE3" s="25"/>
      <c r="ECF3" s="25"/>
      <c r="ECG3" s="25"/>
      <c r="ECH3" s="25"/>
      <c r="ECI3" s="25"/>
      <c r="ECJ3" s="25"/>
      <c r="ECK3" s="25"/>
      <c r="ECL3" s="25"/>
      <c r="ECM3" s="25"/>
      <c r="ECN3" s="25"/>
      <c r="ECO3" s="25"/>
      <c r="ECP3" s="25"/>
      <c r="ECQ3" s="25"/>
      <c r="ECR3" s="25"/>
      <c r="ECS3" s="25"/>
      <c r="ECT3" s="25"/>
      <c r="ECU3" s="25"/>
      <c r="ECV3" s="25"/>
      <c r="ECW3" s="25"/>
      <c r="ECX3" s="25"/>
      <c r="ECY3" s="25"/>
      <c r="ECZ3" s="25"/>
      <c r="EDA3" s="25"/>
      <c r="EDB3" s="25"/>
      <c r="EDC3" s="25"/>
      <c r="EDD3" s="25"/>
      <c r="EDE3" s="25"/>
      <c r="EDF3" s="25"/>
      <c r="EDG3" s="25"/>
      <c r="EDH3" s="25"/>
      <c r="EDI3" s="25"/>
      <c r="EDJ3" s="25"/>
      <c r="EDK3" s="25"/>
      <c r="EDL3" s="25"/>
      <c r="EDM3" s="25"/>
      <c r="EDN3" s="25"/>
      <c r="EDO3" s="25"/>
      <c r="EDP3" s="25"/>
      <c r="EDQ3" s="25"/>
      <c r="EDR3" s="25"/>
      <c r="EDS3" s="25"/>
      <c r="EDT3" s="25"/>
      <c r="EDU3" s="25"/>
      <c r="EDV3" s="25"/>
      <c r="EDW3" s="25"/>
      <c r="EDX3" s="25"/>
      <c r="EDY3" s="25"/>
      <c r="EDZ3" s="25"/>
      <c r="EEA3" s="25"/>
      <c r="EEB3" s="25"/>
      <c r="EEC3" s="25"/>
      <c r="EED3" s="25"/>
      <c r="EEE3" s="25"/>
      <c r="EEF3" s="25"/>
      <c r="EEG3" s="25"/>
      <c r="EEH3" s="25"/>
      <c r="EEI3" s="25"/>
      <c r="EEJ3" s="25"/>
      <c r="EEK3" s="25"/>
      <c r="EEL3" s="25"/>
      <c r="EEM3" s="25"/>
      <c r="EEN3" s="25"/>
      <c r="EEO3" s="25"/>
      <c r="EEP3" s="25"/>
      <c r="EEQ3" s="25"/>
      <c r="EER3" s="25"/>
      <c r="EES3" s="25"/>
      <c r="EET3" s="25"/>
      <c r="EEU3" s="25"/>
      <c r="EEV3" s="25"/>
      <c r="EEW3" s="25"/>
      <c r="EEX3" s="25"/>
      <c r="EEY3" s="25"/>
      <c r="EEZ3" s="25"/>
      <c r="EFA3" s="25"/>
      <c r="EFB3" s="25"/>
      <c r="EFC3" s="25"/>
      <c r="EFD3" s="25"/>
      <c r="EFE3" s="25"/>
      <c r="EFF3" s="25"/>
      <c r="EFG3" s="25"/>
      <c r="EFH3" s="25"/>
      <c r="EFI3" s="25"/>
      <c r="EFJ3" s="25"/>
      <c r="EFK3" s="25"/>
      <c r="EFL3" s="25"/>
      <c r="EFM3" s="25"/>
      <c r="EFN3" s="25"/>
      <c r="EFO3" s="25"/>
      <c r="EFP3" s="25"/>
      <c r="EFQ3" s="25"/>
      <c r="EFR3" s="25"/>
      <c r="EFS3" s="25"/>
      <c r="EFT3" s="25"/>
      <c r="EFU3" s="25"/>
      <c r="EFV3" s="25"/>
      <c r="EFW3" s="25"/>
      <c r="EFX3" s="25"/>
      <c r="EFY3" s="25"/>
      <c r="EFZ3" s="25"/>
      <c r="EGA3" s="25"/>
      <c r="EGB3" s="25"/>
      <c r="EGC3" s="25"/>
      <c r="EGD3" s="25"/>
      <c r="EGE3" s="25"/>
      <c r="EGF3" s="25"/>
      <c r="EGG3" s="25"/>
      <c r="EGH3" s="25"/>
      <c r="EGI3" s="25"/>
      <c r="EGJ3" s="25"/>
      <c r="EGK3" s="25"/>
      <c r="EGL3" s="25"/>
      <c r="EGM3" s="25"/>
      <c r="EGN3" s="25"/>
      <c r="EGO3" s="25"/>
      <c r="EGP3" s="25"/>
      <c r="EGQ3" s="25"/>
      <c r="EGR3" s="25"/>
      <c r="EGS3" s="25"/>
      <c r="EGT3" s="25"/>
      <c r="EGU3" s="25"/>
      <c r="EGV3" s="25"/>
      <c r="EGW3" s="25"/>
      <c r="EGX3" s="25"/>
      <c r="EGY3" s="25"/>
      <c r="EGZ3" s="25"/>
      <c r="EHA3" s="25"/>
      <c r="EHB3" s="25"/>
      <c r="EHC3" s="25"/>
      <c r="EHD3" s="25"/>
      <c r="EHE3" s="25"/>
      <c r="EHF3" s="25"/>
      <c r="EHG3" s="25"/>
      <c r="EHH3" s="25"/>
      <c r="EHI3" s="25"/>
      <c r="EHJ3" s="25"/>
      <c r="EHK3" s="25"/>
      <c r="EHL3" s="25"/>
      <c r="EHM3" s="25"/>
      <c r="EHN3" s="25"/>
      <c r="EHO3" s="25"/>
      <c r="EHP3" s="25"/>
      <c r="EHQ3" s="25"/>
      <c r="EHR3" s="25"/>
      <c r="EHS3" s="25"/>
      <c r="EHT3" s="25"/>
      <c r="EHU3" s="25"/>
      <c r="EHV3" s="25"/>
      <c r="EHW3" s="25"/>
      <c r="EHX3" s="25"/>
      <c r="EHY3" s="25"/>
      <c r="EHZ3" s="25"/>
      <c r="EIA3" s="25"/>
      <c r="EIB3" s="25"/>
      <c r="EIC3" s="25"/>
      <c r="EID3" s="25"/>
      <c r="EIE3" s="25"/>
      <c r="EIF3" s="25"/>
      <c r="EIG3" s="25"/>
      <c r="EIH3" s="25"/>
      <c r="EII3" s="25"/>
      <c r="EIJ3" s="25"/>
      <c r="EIK3" s="25"/>
      <c r="EIL3" s="25"/>
      <c r="EIM3" s="25"/>
      <c r="EIN3" s="25"/>
      <c r="EIO3" s="25"/>
      <c r="EIP3" s="25"/>
      <c r="EIQ3" s="25"/>
      <c r="EIR3" s="25"/>
      <c r="EIS3" s="25"/>
      <c r="EIT3" s="25"/>
      <c r="EIU3" s="25"/>
      <c r="EIV3" s="25"/>
      <c r="EIW3" s="25"/>
      <c r="EIX3" s="25"/>
      <c r="EIY3" s="25"/>
      <c r="EIZ3" s="25"/>
      <c r="EJA3" s="25"/>
      <c r="EJB3" s="25"/>
      <c r="EJC3" s="25"/>
      <c r="EJD3" s="25"/>
      <c r="EJE3" s="25"/>
      <c r="EJF3" s="25"/>
      <c r="EJG3" s="25"/>
      <c r="EJH3" s="25"/>
      <c r="EJI3" s="25"/>
      <c r="EJJ3" s="25"/>
      <c r="EJK3" s="25"/>
      <c r="EJL3" s="25"/>
      <c r="EJM3" s="25"/>
      <c r="EJN3" s="25"/>
      <c r="EJO3" s="25"/>
      <c r="EJP3" s="25"/>
      <c r="EJQ3" s="25"/>
      <c r="EJR3" s="25"/>
      <c r="EJS3" s="25"/>
      <c r="EJT3" s="25"/>
      <c r="EJU3" s="25"/>
      <c r="EJV3" s="25"/>
      <c r="EJW3" s="25"/>
    </row>
    <row r="4" spans="1:3663" s="10" customFormat="1">
      <c r="A4" s="174" t="s">
        <v>107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  <c r="L4" s="176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  <c r="AMI4" s="25"/>
      <c r="AMJ4" s="25"/>
      <c r="AMK4" s="25"/>
      <c r="AML4" s="25"/>
      <c r="AMM4" s="25"/>
      <c r="AMN4" s="25"/>
      <c r="AMO4" s="25"/>
      <c r="AMP4" s="25"/>
      <c r="AMQ4" s="25"/>
      <c r="AMR4" s="25"/>
      <c r="AMS4" s="25"/>
      <c r="AMT4" s="25"/>
      <c r="AMU4" s="25"/>
      <c r="AMV4" s="25"/>
      <c r="AMW4" s="25"/>
      <c r="AMX4" s="25"/>
      <c r="AMY4" s="25"/>
      <c r="AMZ4" s="25"/>
      <c r="ANA4" s="25"/>
      <c r="ANB4" s="25"/>
      <c r="ANC4" s="25"/>
      <c r="AND4" s="25"/>
      <c r="ANE4" s="25"/>
      <c r="ANF4" s="25"/>
      <c r="ANG4" s="25"/>
      <c r="ANH4" s="25"/>
      <c r="ANI4" s="25"/>
      <c r="ANJ4" s="25"/>
      <c r="ANK4" s="25"/>
      <c r="ANL4" s="25"/>
      <c r="ANM4" s="25"/>
      <c r="ANN4" s="25"/>
      <c r="ANO4" s="25"/>
      <c r="ANP4" s="25"/>
      <c r="ANQ4" s="25"/>
      <c r="ANR4" s="25"/>
      <c r="ANS4" s="25"/>
      <c r="ANT4" s="25"/>
      <c r="ANU4" s="25"/>
      <c r="ANV4" s="25"/>
      <c r="ANW4" s="25"/>
      <c r="ANX4" s="25"/>
      <c r="ANY4" s="25"/>
      <c r="ANZ4" s="25"/>
      <c r="AOA4" s="25"/>
      <c r="AOB4" s="25"/>
      <c r="AOC4" s="25"/>
      <c r="AOD4" s="25"/>
      <c r="AOE4" s="25"/>
      <c r="AOF4" s="25"/>
      <c r="AOG4" s="25"/>
      <c r="AOH4" s="25"/>
      <c r="AOI4" s="25"/>
      <c r="AOJ4" s="25"/>
      <c r="AOK4" s="25"/>
      <c r="AOL4" s="25"/>
      <c r="AOM4" s="25"/>
      <c r="AON4" s="25"/>
      <c r="AOO4" s="25"/>
      <c r="AOP4" s="25"/>
      <c r="AOQ4" s="25"/>
      <c r="AOR4" s="25"/>
      <c r="AOS4" s="25"/>
      <c r="AOT4" s="25"/>
      <c r="AOU4" s="25"/>
      <c r="AOV4" s="25"/>
      <c r="AOW4" s="25"/>
      <c r="AOX4" s="25"/>
      <c r="AOY4" s="25"/>
      <c r="AOZ4" s="25"/>
      <c r="APA4" s="25"/>
      <c r="APB4" s="25"/>
      <c r="APC4" s="25"/>
      <c r="APD4" s="25"/>
      <c r="APE4" s="25"/>
      <c r="APF4" s="25"/>
      <c r="APG4" s="25"/>
      <c r="APH4" s="25"/>
      <c r="API4" s="25"/>
      <c r="APJ4" s="25"/>
      <c r="APK4" s="25"/>
      <c r="APL4" s="25"/>
      <c r="APM4" s="25"/>
      <c r="APN4" s="25"/>
      <c r="APO4" s="25"/>
      <c r="APP4" s="25"/>
      <c r="APQ4" s="25"/>
      <c r="APR4" s="25"/>
      <c r="APS4" s="25"/>
      <c r="APT4" s="25"/>
      <c r="APU4" s="25"/>
      <c r="APV4" s="25"/>
      <c r="APW4" s="25"/>
      <c r="APX4" s="25"/>
      <c r="APY4" s="25"/>
      <c r="APZ4" s="25"/>
      <c r="AQA4" s="25"/>
      <c r="AQB4" s="25"/>
      <c r="AQC4" s="25"/>
      <c r="AQD4" s="25"/>
      <c r="AQE4" s="25"/>
      <c r="AQF4" s="25"/>
      <c r="AQG4" s="25"/>
      <c r="AQH4" s="25"/>
      <c r="AQI4" s="25"/>
      <c r="AQJ4" s="25"/>
      <c r="AQK4" s="25"/>
      <c r="AQL4" s="25"/>
      <c r="AQM4" s="25"/>
      <c r="AQN4" s="25"/>
      <c r="AQO4" s="25"/>
      <c r="AQP4" s="25"/>
      <c r="AQQ4" s="25"/>
      <c r="AQR4" s="25"/>
      <c r="AQS4" s="25"/>
      <c r="AQT4" s="25"/>
      <c r="AQU4" s="25"/>
      <c r="AQV4" s="25"/>
      <c r="AQW4" s="25"/>
      <c r="AQX4" s="25"/>
      <c r="AQY4" s="25"/>
      <c r="AQZ4" s="25"/>
      <c r="ARA4" s="25"/>
      <c r="ARB4" s="25"/>
      <c r="ARC4" s="25"/>
      <c r="ARD4" s="25"/>
      <c r="ARE4" s="25"/>
      <c r="ARF4" s="25"/>
      <c r="ARG4" s="25"/>
      <c r="ARH4" s="25"/>
      <c r="ARI4" s="25"/>
      <c r="ARJ4" s="25"/>
      <c r="ARK4" s="25"/>
      <c r="ARL4" s="25"/>
      <c r="ARM4" s="25"/>
      <c r="ARN4" s="25"/>
      <c r="ARO4" s="25"/>
      <c r="ARP4" s="25"/>
      <c r="ARQ4" s="25"/>
      <c r="ARR4" s="25"/>
      <c r="ARS4" s="25"/>
      <c r="ART4" s="25"/>
      <c r="ARU4" s="25"/>
      <c r="ARV4" s="25"/>
      <c r="ARW4" s="25"/>
      <c r="ARX4" s="25"/>
      <c r="ARY4" s="25"/>
      <c r="ARZ4" s="25"/>
      <c r="ASA4" s="25"/>
      <c r="ASB4" s="25"/>
      <c r="ASC4" s="25"/>
      <c r="ASD4" s="25"/>
      <c r="ASE4" s="25"/>
      <c r="ASF4" s="25"/>
      <c r="ASG4" s="25"/>
      <c r="ASH4" s="25"/>
      <c r="ASI4" s="25"/>
      <c r="ASJ4" s="25"/>
      <c r="ASK4" s="25"/>
      <c r="ASL4" s="25"/>
      <c r="ASM4" s="25"/>
      <c r="ASN4" s="25"/>
      <c r="ASO4" s="25"/>
      <c r="ASP4" s="25"/>
      <c r="ASQ4" s="25"/>
      <c r="ASR4" s="25"/>
      <c r="ASS4" s="25"/>
      <c r="AST4" s="25"/>
      <c r="ASU4" s="25"/>
      <c r="ASV4" s="25"/>
      <c r="ASW4" s="25"/>
      <c r="ASX4" s="25"/>
      <c r="ASY4" s="25"/>
      <c r="ASZ4" s="25"/>
      <c r="ATA4" s="25"/>
      <c r="ATB4" s="25"/>
      <c r="ATC4" s="25"/>
      <c r="ATD4" s="25"/>
      <c r="ATE4" s="25"/>
      <c r="ATF4" s="25"/>
      <c r="ATG4" s="25"/>
      <c r="ATH4" s="25"/>
      <c r="ATI4" s="25"/>
      <c r="ATJ4" s="25"/>
      <c r="ATK4" s="25"/>
      <c r="ATL4" s="25"/>
      <c r="ATM4" s="25"/>
      <c r="ATN4" s="25"/>
      <c r="ATO4" s="25"/>
      <c r="ATP4" s="25"/>
      <c r="ATQ4" s="25"/>
      <c r="ATR4" s="25"/>
      <c r="ATS4" s="25"/>
      <c r="ATT4" s="25"/>
      <c r="ATU4" s="25"/>
      <c r="ATV4" s="25"/>
      <c r="ATW4" s="25"/>
      <c r="ATX4" s="25"/>
      <c r="ATY4" s="25"/>
      <c r="ATZ4" s="25"/>
      <c r="AUA4" s="25"/>
      <c r="AUB4" s="25"/>
      <c r="AUC4" s="25"/>
      <c r="AUD4" s="25"/>
      <c r="AUE4" s="25"/>
      <c r="AUF4" s="25"/>
      <c r="AUG4" s="25"/>
      <c r="AUH4" s="25"/>
      <c r="AUI4" s="25"/>
      <c r="AUJ4" s="25"/>
      <c r="AUK4" s="25"/>
      <c r="AUL4" s="25"/>
      <c r="AUM4" s="25"/>
      <c r="AUN4" s="25"/>
      <c r="AUO4" s="25"/>
      <c r="AUP4" s="25"/>
      <c r="AUQ4" s="25"/>
      <c r="AUR4" s="25"/>
      <c r="AUS4" s="25"/>
      <c r="AUT4" s="25"/>
      <c r="AUU4" s="25"/>
      <c r="AUV4" s="25"/>
      <c r="AUW4" s="25"/>
      <c r="AUX4" s="25"/>
      <c r="AUY4" s="25"/>
      <c r="AUZ4" s="25"/>
      <c r="AVA4" s="25"/>
      <c r="AVB4" s="25"/>
      <c r="AVC4" s="25"/>
      <c r="AVD4" s="25"/>
      <c r="AVE4" s="25"/>
      <c r="AVF4" s="25"/>
      <c r="AVG4" s="25"/>
      <c r="AVH4" s="25"/>
      <c r="AVI4" s="25"/>
      <c r="AVJ4" s="25"/>
      <c r="AVK4" s="25"/>
      <c r="AVL4" s="25"/>
      <c r="AVM4" s="25"/>
      <c r="AVN4" s="25"/>
      <c r="AVO4" s="25"/>
      <c r="AVP4" s="25"/>
      <c r="AVQ4" s="25"/>
      <c r="AVR4" s="25"/>
      <c r="AVS4" s="25"/>
      <c r="AVT4" s="25"/>
      <c r="AVU4" s="25"/>
      <c r="AVV4" s="25"/>
      <c r="AVW4" s="25"/>
      <c r="AVX4" s="25"/>
      <c r="AVY4" s="25"/>
      <c r="AVZ4" s="25"/>
      <c r="AWA4" s="25"/>
      <c r="AWB4" s="25"/>
      <c r="AWC4" s="25"/>
      <c r="AWD4" s="25"/>
      <c r="AWE4" s="25"/>
      <c r="AWF4" s="25"/>
      <c r="AWG4" s="25"/>
      <c r="AWH4" s="25"/>
      <c r="AWI4" s="25"/>
      <c r="AWJ4" s="25"/>
      <c r="AWK4" s="25"/>
      <c r="AWL4" s="25"/>
      <c r="AWM4" s="25"/>
      <c r="AWN4" s="25"/>
      <c r="AWO4" s="25"/>
      <c r="AWP4" s="25"/>
      <c r="AWQ4" s="25"/>
      <c r="AWR4" s="25"/>
      <c r="AWS4" s="25"/>
      <c r="AWT4" s="25"/>
      <c r="AWU4" s="25"/>
      <c r="AWV4" s="25"/>
      <c r="AWW4" s="25"/>
      <c r="AWX4" s="25"/>
      <c r="AWY4" s="25"/>
      <c r="AWZ4" s="25"/>
      <c r="AXA4" s="25"/>
      <c r="AXB4" s="25"/>
      <c r="AXC4" s="25"/>
      <c r="AXD4" s="25"/>
      <c r="AXE4" s="25"/>
      <c r="AXF4" s="25"/>
      <c r="AXG4" s="25"/>
      <c r="AXH4" s="25"/>
      <c r="AXI4" s="25"/>
      <c r="AXJ4" s="25"/>
      <c r="AXK4" s="25"/>
      <c r="AXL4" s="25"/>
      <c r="AXM4" s="25"/>
      <c r="AXN4" s="25"/>
      <c r="AXO4" s="25"/>
      <c r="AXP4" s="25"/>
      <c r="AXQ4" s="25"/>
      <c r="AXR4" s="25"/>
      <c r="AXS4" s="25"/>
      <c r="AXT4" s="25"/>
      <c r="AXU4" s="25"/>
      <c r="AXV4" s="25"/>
      <c r="AXW4" s="25"/>
      <c r="AXX4" s="25"/>
      <c r="AXY4" s="25"/>
      <c r="AXZ4" s="25"/>
      <c r="AYA4" s="25"/>
      <c r="AYB4" s="25"/>
      <c r="AYC4" s="25"/>
      <c r="AYD4" s="25"/>
      <c r="AYE4" s="25"/>
      <c r="AYF4" s="25"/>
      <c r="AYG4" s="25"/>
      <c r="AYH4" s="25"/>
      <c r="AYI4" s="25"/>
      <c r="AYJ4" s="25"/>
      <c r="AYK4" s="25"/>
      <c r="AYL4" s="25"/>
      <c r="AYM4" s="25"/>
      <c r="AYN4" s="25"/>
      <c r="AYO4" s="25"/>
      <c r="AYP4" s="25"/>
      <c r="AYQ4" s="25"/>
      <c r="AYR4" s="25"/>
      <c r="AYS4" s="25"/>
      <c r="AYT4" s="25"/>
      <c r="AYU4" s="25"/>
      <c r="AYV4" s="25"/>
      <c r="AYW4" s="25"/>
      <c r="AYX4" s="25"/>
      <c r="AYY4" s="25"/>
      <c r="AYZ4" s="25"/>
      <c r="AZA4" s="25"/>
      <c r="AZB4" s="25"/>
      <c r="AZC4" s="25"/>
      <c r="AZD4" s="25"/>
      <c r="AZE4" s="25"/>
      <c r="AZF4" s="25"/>
      <c r="AZG4" s="25"/>
      <c r="AZH4" s="25"/>
      <c r="AZI4" s="25"/>
      <c r="AZJ4" s="25"/>
      <c r="AZK4" s="25"/>
      <c r="AZL4" s="25"/>
      <c r="AZM4" s="25"/>
      <c r="AZN4" s="25"/>
      <c r="AZO4" s="25"/>
      <c r="AZP4" s="25"/>
      <c r="AZQ4" s="25"/>
      <c r="AZR4" s="25"/>
      <c r="AZS4" s="25"/>
      <c r="AZT4" s="25"/>
      <c r="AZU4" s="25"/>
      <c r="AZV4" s="25"/>
      <c r="AZW4" s="25"/>
      <c r="AZX4" s="25"/>
      <c r="AZY4" s="25"/>
      <c r="AZZ4" s="25"/>
      <c r="BAA4" s="25"/>
      <c r="BAB4" s="25"/>
      <c r="BAC4" s="25"/>
      <c r="BAD4" s="25"/>
      <c r="BAE4" s="25"/>
      <c r="BAF4" s="25"/>
      <c r="BAG4" s="25"/>
      <c r="BAH4" s="25"/>
      <c r="BAI4" s="25"/>
      <c r="BAJ4" s="25"/>
      <c r="BAK4" s="25"/>
      <c r="BAL4" s="25"/>
      <c r="BAM4" s="25"/>
      <c r="BAN4" s="25"/>
      <c r="BAO4" s="25"/>
      <c r="BAP4" s="25"/>
      <c r="BAQ4" s="25"/>
      <c r="BAR4" s="25"/>
      <c r="BAS4" s="25"/>
      <c r="BAT4" s="25"/>
      <c r="BAU4" s="25"/>
      <c r="BAV4" s="25"/>
      <c r="BAW4" s="25"/>
      <c r="BAX4" s="25"/>
      <c r="BAY4" s="25"/>
      <c r="BAZ4" s="25"/>
      <c r="BBA4" s="25"/>
      <c r="BBB4" s="25"/>
      <c r="BBC4" s="25"/>
      <c r="BBD4" s="25"/>
      <c r="BBE4" s="25"/>
      <c r="BBF4" s="25"/>
      <c r="BBG4" s="25"/>
      <c r="BBH4" s="25"/>
      <c r="BBI4" s="25"/>
      <c r="BBJ4" s="25"/>
      <c r="BBK4" s="25"/>
      <c r="BBL4" s="25"/>
      <c r="BBM4" s="25"/>
      <c r="BBN4" s="25"/>
      <c r="BBO4" s="25"/>
      <c r="BBP4" s="25"/>
      <c r="BBQ4" s="25"/>
      <c r="BBR4" s="25"/>
      <c r="BBS4" s="25"/>
      <c r="BBT4" s="25"/>
      <c r="BBU4" s="25"/>
      <c r="BBV4" s="25"/>
      <c r="BBW4" s="25"/>
      <c r="BBX4" s="25"/>
      <c r="BBY4" s="25"/>
      <c r="BBZ4" s="25"/>
      <c r="BCA4" s="25"/>
      <c r="BCB4" s="25"/>
      <c r="BCC4" s="25"/>
      <c r="BCD4" s="25"/>
      <c r="BCE4" s="25"/>
      <c r="BCF4" s="25"/>
      <c r="BCG4" s="25"/>
      <c r="BCH4" s="25"/>
      <c r="BCI4" s="25"/>
      <c r="BCJ4" s="25"/>
      <c r="BCK4" s="25"/>
      <c r="BCL4" s="25"/>
      <c r="BCM4" s="25"/>
      <c r="BCN4" s="25"/>
      <c r="BCO4" s="25"/>
      <c r="BCP4" s="25"/>
      <c r="BCQ4" s="25"/>
      <c r="BCR4" s="25"/>
      <c r="BCS4" s="25"/>
      <c r="BCT4" s="25"/>
      <c r="BCU4" s="25"/>
      <c r="BCV4" s="25"/>
      <c r="BCW4" s="25"/>
      <c r="BCX4" s="25"/>
      <c r="BCY4" s="25"/>
      <c r="BCZ4" s="25"/>
      <c r="BDA4" s="25"/>
      <c r="BDB4" s="25"/>
      <c r="BDC4" s="25"/>
      <c r="BDD4" s="25"/>
      <c r="BDE4" s="25"/>
      <c r="BDF4" s="25"/>
      <c r="BDG4" s="25"/>
      <c r="BDH4" s="25"/>
      <c r="BDI4" s="25"/>
      <c r="BDJ4" s="25"/>
      <c r="BDK4" s="25"/>
      <c r="BDL4" s="25"/>
      <c r="BDM4" s="25"/>
      <c r="BDN4" s="25"/>
      <c r="BDO4" s="25"/>
      <c r="BDP4" s="25"/>
      <c r="BDQ4" s="25"/>
      <c r="BDR4" s="25"/>
      <c r="BDS4" s="25"/>
      <c r="BDT4" s="25"/>
      <c r="BDU4" s="25"/>
      <c r="BDV4" s="25"/>
      <c r="BDW4" s="25"/>
      <c r="BDX4" s="25"/>
      <c r="BDY4" s="25"/>
      <c r="BDZ4" s="25"/>
      <c r="BEA4" s="25"/>
      <c r="BEB4" s="25"/>
      <c r="BEC4" s="25"/>
      <c r="BED4" s="25"/>
      <c r="BEE4" s="25"/>
      <c r="BEF4" s="25"/>
      <c r="BEG4" s="25"/>
      <c r="BEH4" s="25"/>
      <c r="BEI4" s="25"/>
      <c r="BEJ4" s="25"/>
      <c r="BEK4" s="25"/>
      <c r="BEL4" s="25"/>
      <c r="BEM4" s="25"/>
      <c r="BEN4" s="25"/>
      <c r="BEO4" s="25"/>
      <c r="BEP4" s="25"/>
      <c r="BEQ4" s="25"/>
      <c r="BER4" s="25"/>
      <c r="BES4" s="25"/>
      <c r="BET4" s="25"/>
      <c r="BEU4" s="25"/>
      <c r="BEV4" s="25"/>
      <c r="BEW4" s="25"/>
      <c r="BEX4" s="25"/>
      <c r="BEY4" s="25"/>
      <c r="BEZ4" s="25"/>
      <c r="BFA4" s="25"/>
      <c r="BFB4" s="25"/>
      <c r="BFC4" s="25"/>
      <c r="BFD4" s="25"/>
      <c r="BFE4" s="25"/>
      <c r="BFF4" s="25"/>
      <c r="BFG4" s="25"/>
      <c r="BFH4" s="25"/>
      <c r="BFI4" s="25"/>
      <c r="BFJ4" s="25"/>
      <c r="BFK4" s="25"/>
      <c r="BFL4" s="25"/>
      <c r="BFM4" s="25"/>
      <c r="BFN4" s="25"/>
      <c r="BFO4" s="25"/>
      <c r="BFP4" s="25"/>
      <c r="BFQ4" s="25"/>
      <c r="BFR4" s="25"/>
      <c r="BFS4" s="25"/>
      <c r="BFT4" s="25"/>
      <c r="BFU4" s="25"/>
      <c r="BFV4" s="25"/>
      <c r="BFW4" s="25"/>
      <c r="BFX4" s="25"/>
      <c r="BFY4" s="25"/>
      <c r="BFZ4" s="25"/>
      <c r="BGA4" s="25"/>
      <c r="BGB4" s="25"/>
      <c r="BGC4" s="25"/>
      <c r="BGD4" s="25"/>
      <c r="BGE4" s="25"/>
      <c r="BGF4" s="25"/>
      <c r="BGG4" s="25"/>
      <c r="BGH4" s="25"/>
      <c r="BGI4" s="25"/>
      <c r="BGJ4" s="25"/>
      <c r="BGK4" s="25"/>
      <c r="BGL4" s="25"/>
      <c r="BGM4" s="25"/>
      <c r="BGN4" s="25"/>
      <c r="BGO4" s="25"/>
      <c r="BGP4" s="25"/>
      <c r="BGQ4" s="25"/>
      <c r="BGR4" s="25"/>
      <c r="BGS4" s="25"/>
      <c r="BGT4" s="25"/>
      <c r="BGU4" s="25"/>
      <c r="BGV4" s="25"/>
      <c r="BGW4" s="25"/>
      <c r="BGX4" s="25"/>
      <c r="BGY4" s="25"/>
      <c r="BGZ4" s="25"/>
      <c r="BHA4" s="25"/>
      <c r="BHB4" s="25"/>
      <c r="BHC4" s="25"/>
      <c r="BHD4" s="25"/>
      <c r="BHE4" s="25"/>
      <c r="BHF4" s="25"/>
      <c r="BHG4" s="25"/>
      <c r="BHH4" s="25"/>
      <c r="BHI4" s="25"/>
      <c r="BHJ4" s="25"/>
      <c r="BHK4" s="25"/>
      <c r="BHL4" s="25"/>
      <c r="BHM4" s="25"/>
      <c r="BHN4" s="25"/>
      <c r="BHO4" s="25"/>
      <c r="BHP4" s="25"/>
      <c r="BHQ4" s="25"/>
      <c r="BHR4" s="25"/>
      <c r="BHS4" s="25"/>
      <c r="BHT4" s="25"/>
      <c r="BHU4" s="25"/>
      <c r="BHV4" s="25"/>
      <c r="BHW4" s="25"/>
      <c r="BHX4" s="25"/>
      <c r="BHY4" s="25"/>
      <c r="BHZ4" s="25"/>
      <c r="BIA4" s="25"/>
      <c r="BIB4" s="25"/>
      <c r="BIC4" s="25"/>
      <c r="BID4" s="25"/>
      <c r="BIE4" s="25"/>
      <c r="BIF4" s="25"/>
      <c r="BIG4" s="25"/>
      <c r="BIH4" s="25"/>
      <c r="BII4" s="25"/>
      <c r="BIJ4" s="25"/>
      <c r="BIK4" s="25"/>
      <c r="BIL4" s="25"/>
      <c r="BIM4" s="25"/>
      <c r="BIN4" s="25"/>
      <c r="BIO4" s="25"/>
      <c r="BIP4" s="25"/>
      <c r="BIQ4" s="25"/>
      <c r="BIR4" s="25"/>
      <c r="BIS4" s="25"/>
      <c r="BIT4" s="25"/>
      <c r="BIU4" s="25"/>
      <c r="BIV4" s="25"/>
      <c r="BIW4" s="25"/>
      <c r="BIX4" s="25"/>
      <c r="BIY4" s="25"/>
      <c r="BIZ4" s="25"/>
      <c r="BJA4" s="25"/>
      <c r="BJB4" s="25"/>
      <c r="BJC4" s="25"/>
      <c r="BJD4" s="25"/>
      <c r="BJE4" s="25"/>
      <c r="BJF4" s="25"/>
      <c r="BJG4" s="25"/>
      <c r="BJH4" s="25"/>
      <c r="BJI4" s="25"/>
      <c r="BJJ4" s="25"/>
      <c r="BJK4" s="25"/>
      <c r="BJL4" s="25"/>
      <c r="BJM4" s="25"/>
      <c r="BJN4" s="25"/>
      <c r="BJO4" s="25"/>
      <c r="BJP4" s="25"/>
      <c r="BJQ4" s="25"/>
      <c r="BJR4" s="25"/>
      <c r="BJS4" s="25"/>
      <c r="BJT4" s="25"/>
      <c r="BJU4" s="25"/>
      <c r="BJV4" s="25"/>
      <c r="BJW4" s="25"/>
      <c r="BJX4" s="25"/>
      <c r="BJY4" s="25"/>
      <c r="BJZ4" s="25"/>
      <c r="BKA4" s="25"/>
      <c r="BKB4" s="25"/>
      <c r="BKC4" s="25"/>
      <c r="BKD4" s="25"/>
      <c r="BKE4" s="25"/>
      <c r="BKF4" s="25"/>
      <c r="BKG4" s="25"/>
      <c r="BKH4" s="25"/>
      <c r="BKI4" s="25"/>
      <c r="BKJ4" s="25"/>
      <c r="BKK4" s="25"/>
      <c r="BKL4" s="25"/>
      <c r="BKM4" s="25"/>
      <c r="BKN4" s="25"/>
      <c r="BKO4" s="25"/>
      <c r="BKP4" s="25"/>
      <c r="BKQ4" s="25"/>
      <c r="BKR4" s="25"/>
      <c r="BKS4" s="25"/>
      <c r="BKT4" s="25"/>
      <c r="BKU4" s="25"/>
      <c r="BKV4" s="25"/>
      <c r="BKW4" s="25"/>
      <c r="BKX4" s="25"/>
      <c r="BKY4" s="25"/>
      <c r="BKZ4" s="25"/>
      <c r="BLA4" s="25"/>
      <c r="BLB4" s="25"/>
      <c r="BLC4" s="25"/>
      <c r="BLD4" s="25"/>
      <c r="BLE4" s="25"/>
      <c r="BLF4" s="25"/>
      <c r="BLG4" s="25"/>
      <c r="BLH4" s="25"/>
      <c r="BLI4" s="25"/>
      <c r="BLJ4" s="25"/>
      <c r="BLK4" s="25"/>
      <c r="BLL4" s="25"/>
      <c r="BLM4" s="25"/>
      <c r="BLN4" s="25"/>
      <c r="BLO4" s="25"/>
      <c r="BLP4" s="25"/>
      <c r="BLQ4" s="25"/>
      <c r="BLR4" s="25"/>
      <c r="BLS4" s="25"/>
      <c r="BLT4" s="25"/>
      <c r="BLU4" s="25"/>
      <c r="BLV4" s="25"/>
      <c r="BLW4" s="25"/>
      <c r="BLX4" s="25"/>
      <c r="BLY4" s="25"/>
      <c r="BLZ4" s="25"/>
      <c r="BMA4" s="25"/>
      <c r="BMB4" s="25"/>
      <c r="BMC4" s="25"/>
      <c r="BMD4" s="25"/>
      <c r="BME4" s="25"/>
      <c r="BMF4" s="25"/>
      <c r="BMG4" s="25"/>
      <c r="BMH4" s="25"/>
      <c r="BMI4" s="25"/>
      <c r="BMJ4" s="25"/>
      <c r="BMK4" s="25"/>
      <c r="BML4" s="25"/>
      <c r="BMM4" s="25"/>
      <c r="BMN4" s="25"/>
      <c r="BMO4" s="25"/>
      <c r="BMP4" s="25"/>
      <c r="BMQ4" s="25"/>
      <c r="BMR4" s="25"/>
      <c r="BMS4" s="25"/>
      <c r="BMT4" s="25"/>
      <c r="BMU4" s="25"/>
      <c r="BMV4" s="25"/>
      <c r="BMW4" s="25"/>
      <c r="BMX4" s="25"/>
      <c r="BMY4" s="25"/>
      <c r="BMZ4" s="25"/>
      <c r="BNA4" s="25"/>
      <c r="BNB4" s="25"/>
      <c r="BNC4" s="25"/>
      <c r="BND4" s="25"/>
      <c r="BNE4" s="25"/>
      <c r="BNF4" s="25"/>
      <c r="BNG4" s="25"/>
      <c r="BNH4" s="25"/>
      <c r="BNI4" s="25"/>
      <c r="BNJ4" s="25"/>
      <c r="BNK4" s="25"/>
      <c r="BNL4" s="25"/>
      <c r="BNM4" s="25"/>
      <c r="BNN4" s="25"/>
      <c r="BNO4" s="25"/>
      <c r="BNP4" s="25"/>
      <c r="BNQ4" s="25"/>
      <c r="BNR4" s="25"/>
      <c r="BNS4" s="25"/>
      <c r="BNT4" s="25"/>
      <c r="BNU4" s="25"/>
      <c r="BNV4" s="25"/>
      <c r="BNW4" s="25"/>
      <c r="BNX4" s="25"/>
      <c r="BNY4" s="25"/>
      <c r="BNZ4" s="25"/>
      <c r="BOA4" s="25"/>
      <c r="BOB4" s="25"/>
      <c r="BOC4" s="25"/>
      <c r="BOD4" s="25"/>
      <c r="BOE4" s="25"/>
      <c r="BOF4" s="25"/>
      <c r="BOG4" s="25"/>
      <c r="BOH4" s="25"/>
      <c r="BOI4" s="25"/>
      <c r="BOJ4" s="25"/>
      <c r="BOK4" s="25"/>
      <c r="BOL4" s="25"/>
      <c r="BOM4" s="25"/>
      <c r="BON4" s="25"/>
      <c r="BOO4" s="25"/>
      <c r="BOP4" s="25"/>
      <c r="BOQ4" s="25"/>
      <c r="BOR4" s="25"/>
      <c r="BOS4" s="25"/>
      <c r="BOT4" s="25"/>
      <c r="BOU4" s="25"/>
      <c r="BOV4" s="25"/>
      <c r="BOW4" s="25"/>
      <c r="BOX4" s="25"/>
      <c r="BOY4" s="25"/>
      <c r="BOZ4" s="25"/>
      <c r="BPA4" s="25"/>
      <c r="BPB4" s="25"/>
      <c r="BPC4" s="25"/>
      <c r="BPD4" s="25"/>
      <c r="BPE4" s="25"/>
      <c r="BPF4" s="25"/>
      <c r="BPG4" s="25"/>
      <c r="BPH4" s="25"/>
      <c r="BPI4" s="25"/>
      <c r="BPJ4" s="25"/>
      <c r="BPK4" s="25"/>
      <c r="BPL4" s="25"/>
      <c r="BPM4" s="25"/>
      <c r="BPN4" s="25"/>
      <c r="BPO4" s="25"/>
      <c r="BPP4" s="25"/>
      <c r="BPQ4" s="25"/>
      <c r="BPR4" s="25"/>
      <c r="BPS4" s="25"/>
      <c r="BPT4" s="25"/>
      <c r="BPU4" s="25"/>
      <c r="BPV4" s="25"/>
      <c r="BPW4" s="25"/>
      <c r="BPX4" s="25"/>
      <c r="BPY4" s="25"/>
      <c r="BPZ4" s="25"/>
      <c r="BQA4" s="25"/>
      <c r="BQB4" s="25"/>
      <c r="BQC4" s="25"/>
      <c r="BQD4" s="25"/>
      <c r="BQE4" s="25"/>
      <c r="BQF4" s="25"/>
      <c r="BQG4" s="25"/>
      <c r="BQH4" s="25"/>
      <c r="BQI4" s="25"/>
      <c r="BQJ4" s="25"/>
      <c r="BQK4" s="25"/>
      <c r="BQL4" s="25"/>
      <c r="BQM4" s="25"/>
      <c r="BQN4" s="25"/>
      <c r="BQO4" s="25"/>
      <c r="BQP4" s="25"/>
      <c r="BQQ4" s="25"/>
      <c r="BQR4" s="25"/>
      <c r="BQS4" s="25"/>
      <c r="BQT4" s="25"/>
      <c r="BQU4" s="25"/>
      <c r="BQV4" s="25"/>
      <c r="BQW4" s="25"/>
      <c r="BQX4" s="25"/>
      <c r="BQY4" s="25"/>
      <c r="BQZ4" s="25"/>
      <c r="BRA4" s="25"/>
      <c r="BRB4" s="25"/>
      <c r="BRC4" s="25"/>
      <c r="BRD4" s="25"/>
      <c r="BRE4" s="25"/>
      <c r="BRF4" s="25"/>
      <c r="BRG4" s="25"/>
      <c r="BRH4" s="25"/>
      <c r="BRI4" s="25"/>
      <c r="BRJ4" s="25"/>
      <c r="BRK4" s="25"/>
      <c r="BRL4" s="25"/>
      <c r="BRM4" s="25"/>
      <c r="BRN4" s="25"/>
      <c r="BRO4" s="25"/>
      <c r="BRP4" s="25"/>
      <c r="BRQ4" s="25"/>
      <c r="BRR4" s="25"/>
      <c r="BRS4" s="25"/>
      <c r="BRT4" s="25"/>
      <c r="BRU4" s="25"/>
      <c r="BRV4" s="25"/>
      <c r="BRW4" s="25"/>
      <c r="BRX4" s="25"/>
      <c r="BRY4" s="25"/>
      <c r="BRZ4" s="25"/>
      <c r="BSA4" s="25"/>
      <c r="BSB4" s="25"/>
      <c r="BSC4" s="25"/>
      <c r="BSD4" s="25"/>
      <c r="BSE4" s="25"/>
      <c r="BSF4" s="25"/>
      <c r="BSG4" s="25"/>
      <c r="BSH4" s="25"/>
      <c r="BSI4" s="25"/>
      <c r="BSJ4" s="25"/>
      <c r="BSK4" s="25"/>
      <c r="BSL4" s="25"/>
      <c r="BSM4" s="25"/>
      <c r="BSN4" s="25"/>
      <c r="BSO4" s="25"/>
      <c r="BSP4" s="25"/>
      <c r="BSQ4" s="25"/>
      <c r="BSR4" s="25"/>
      <c r="BSS4" s="25"/>
      <c r="BST4" s="25"/>
      <c r="BSU4" s="25"/>
      <c r="BSV4" s="25"/>
      <c r="BSW4" s="25"/>
      <c r="BSX4" s="25"/>
      <c r="BSY4" s="25"/>
      <c r="BSZ4" s="25"/>
      <c r="BTA4" s="25"/>
      <c r="BTB4" s="25"/>
      <c r="BTC4" s="25"/>
      <c r="BTD4" s="25"/>
      <c r="BTE4" s="25"/>
      <c r="BTF4" s="25"/>
      <c r="BTG4" s="25"/>
      <c r="BTH4" s="25"/>
      <c r="BTI4" s="25"/>
      <c r="BTJ4" s="25"/>
      <c r="BTK4" s="25"/>
      <c r="BTL4" s="25"/>
      <c r="BTM4" s="25"/>
      <c r="BTN4" s="25"/>
      <c r="BTO4" s="25"/>
      <c r="BTP4" s="25"/>
      <c r="BTQ4" s="25"/>
      <c r="BTR4" s="25"/>
      <c r="BTS4" s="25"/>
      <c r="BTT4" s="25"/>
      <c r="BTU4" s="25"/>
      <c r="BTV4" s="25"/>
      <c r="BTW4" s="25"/>
      <c r="BTX4" s="25"/>
      <c r="BTY4" s="25"/>
      <c r="BTZ4" s="25"/>
      <c r="BUA4" s="25"/>
      <c r="BUB4" s="25"/>
      <c r="BUC4" s="25"/>
      <c r="BUD4" s="25"/>
      <c r="BUE4" s="25"/>
      <c r="BUF4" s="25"/>
      <c r="BUG4" s="25"/>
      <c r="BUH4" s="25"/>
      <c r="BUI4" s="25"/>
      <c r="BUJ4" s="25"/>
      <c r="BUK4" s="25"/>
      <c r="BUL4" s="25"/>
      <c r="BUM4" s="25"/>
      <c r="BUN4" s="25"/>
      <c r="BUO4" s="25"/>
      <c r="BUP4" s="25"/>
      <c r="BUQ4" s="25"/>
      <c r="BUR4" s="25"/>
      <c r="BUS4" s="25"/>
      <c r="BUT4" s="25"/>
      <c r="BUU4" s="25"/>
      <c r="BUV4" s="25"/>
      <c r="BUW4" s="25"/>
      <c r="BUX4" s="25"/>
      <c r="BUY4" s="25"/>
      <c r="BUZ4" s="25"/>
      <c r="BVA4" s="25"/>
      <c r="BVB4" s="25"/>
      <c r="BVC4" s="25"/>
      <c r="BVD4" s="25"/>
      <c r="BVE4" s="25"/>
      <c r="BVF4" s="25"/>
      <c r="BVG4" s="25"/>
      <c r="BVH4" s="25"/>
      <c r="BVI4" s="25"/>
      <c r="BVJ4" s="25"/>
      <c r="BVK4" s="25"/>
      <c r="BVL4" s="25"/>
      <c r="BVM4" s="25"/>
      <c r="BVN4" s="25"/>
      <c r="BVO4" s="25"/>
      <c r="BVP4" s="25"/>
      <c r="BVQ4" s="25"/>
      <c r="BVR4" s="25"/>
      <c r="BVS4" s="25"/>
      <c r="BVT4" s="25"/>
      <c r="BVU4" s="25"/>
      <c r="BVV4" s="25"/>
      <c r="BVW4" s="25"/>
      <c r="BVX4" s="25"/>
      <c r="BVY4" s="25"/>
      <c r="BVZ4" s="25"/>
      <c r="BWA4" s="25"/>
      <c r="BWB4" s="25"/>
      <c r="BWC4" s="25"/>
      <c r="BWD4" s="25"/>
      <c r="BWE4" s="25"/>
      <c r="BWF4" s="25"/>
      <c r="BWG4" s="25"/>
      <c r="BWH4" s="25"/>
      <c r="BWI4" s="25"/>
      <c r="BWJ4" s="25"/>
      <c r="BWK4" s="25"/>
      <c r="BWL4" s="25"/>
      <c r="BWM4" s="25"/>
      <c r="BWN4" s="25"/>
      <c r="BWO4" s="25"/>
      <c r="BWP4" s="25"/>
      <c r="BWQ4" s="25"/>
      <c r="BWR4" s="25"/>
      <c r="BWS4" s="25"/>
      <c r="BWT4" s="25"/>
      <c r="BWU4" s="25"/>
      <c r="BWV4" s="25"/>
      <c r="BWW4" s="25"/>
      <c r="BWX4" s="25"/>
      <c r="BWY4" s="25"/>
      <c r="BWZ4" s="25"/>
      <c r="BXA4" s="25"/>
      <c r="BXB4" s="25"/>
      <c r="BXC4" s="25"/>
      <c r="BXD4" s="25"/>
      <c r="BXE4" s="25"/>
      <c r="BXF4" s="25"/>
      <c r="BXG4" s="25"/>
      <c r="BXH4" s="25"/>
      <c r="BXI4" s="25"/>
      <c r="BXJ4" s="25"/>
      <c r="BXK4" s="25"/>
      <c r="BXL4" s="25"/>
      <c r="BXM4" s="25"/>
      <c r="BXN4" s="25"/>
      <c r="BXO4" s="25"/>
      <c r="BXP4" s="25"/>
      <c r="BXQ4" s="25"/>
      <c r="BXR4" s="25"/>
      <c r="BXS4" s="25"/>
      <c r="BXT4" s="25"/>
      <c r="BXU4" s="25"/>
      <c r="BXV4" s="25"/>
      <c r="BXW4" s="25"/>
      <c r="BXX4" s="25"/>
      <c r="BXY4" s="25"/>
      <c r="BXZ4" s="25"/>
      <c r="BYA4" s="25"/>
      <c r="BYB4" s="25"/>
      <c r="BYC4" s="25"/>
      <c r="BYD4" s="25"/>
      <c r="BYE4" s="25"/>
      <c r="BYF4" s="25"/>
      <c r="BYG4" s="25"/>
      <c r="BYH4" s="25"/>
      <c r="BYI4" s="25"/>
      <c r="BYJ4" s="25"/>
      <c r="BYK4" s="25"/>
      <c r="BYL4" s="25"/>
      <c r="BYM4" s="25"/>
      <c r="BYN4" s="25"/>
      <c r="BYO4" s="25"/>
      <c r="BYP4" s="25"/>
      <c r="BYQ4" s="25"/>
      <c r="BYR4" s="25"/>
      <c r="BYS4" s="25"/>
      <c r="BYT4" s="25"/>
      <c r="BYU4" s="25"/>
      <c r="BYV4" s="25"/>
      <c r="BYW4" s="25"/>
      <c r="BYX4" s="25"/>
      <c r="BYY4" s="25"/>
      <c r="BYZ4" s="25"/>
      <c r="BZA4" s="25"/>
      <c r="BZB4" s="25"/>
      <c r="BZC4" s="25"/>
      <c r="BZD4" s="25"/>
      <c r="BZE4" s="25"/>
      <c r="BZF4" s="25"/>
      <c r="BZG4" s="25"/>
      <c r="BZH4" s="25"/>
      <c r="BZI4" s="25"/>
      <c r="BZJ4" s="25"/>
      <c r="BZK4" s="25"/>
      <c r="BZL4" s="25"/>
      <c r="BZM4" s="25"/>
      <c r="BZN4" s="25"/>
      <c r="BZO4" s="25"/>
      <c r="BZP4" s="25"/>
      <c r="BZQ4" s="25"/>
      <c r="BZR4" s="25"/>
      <c r="BZS4" s="25"/>
      <c r="BZT4" s="25"/>
      <c r="BZU4" s="25"/>
      <c r="BZV4" s="25"/>
      <c r="BZW4" s="25"/>
      <c r="BZX4" s="25"/>
      <c r="BZY4" s="25"/>
      <c r="BZZ4" s="25"/>
      <c r="CAA4" s="25"/>
      <c r="CAB4" s="25"/>
      <c r="CAC4" s="25"/>
      <c r="CAD4" s="25"/>
      <c r="CAE4" s="25"/>
      <c r="CAF4" s="25"/>
      <c r="CAG4" s="25"/>
      <c r="CAH4" s="25"/>
      <c r="CAI4" s="25"/>
      <c r="CAJ4" s="25"/>
      <c r="CAK4" s="25"/>
      <c r="CAL4" s="25"/>
      <c r="CAM4" s="25"/>
      <c r="CAN4" s="25"/>
      <c r="CAO4" s="25"/>
      <c r="CAP4" s="25"/>
      <c r="CAQ4" s="25"/>
      <c r="CAR4" s="25"/>
      <c r="CAS4" s="25"/>
      <c r="CAT4" s="25"/>
      <c r="CAU4" s="25"/>
      <c r="CAV4" s="25"/>
      <c r="CAW4" s="25"/>
      <c r="CAX4" s="25"/>
      <c r="CAY4" s="25"/>
      <c r="CAZ4" s="25"/>
      <c r="CBA4" s="25"/>
      <c r="CBB4" s="25"/>
      <c r="CBC4" s="25"/>
      <c r="CBD4" s="25"/>
      <c r="CBE4" s="25"/>
      <c r="CBF4" s="25"/>
      <c r="CBG4" s="25"/>
      <c r="CBH4" s="25"/>
      <c r="CBI4" s="25"/>
      <c r="CBJ4" s="25"/>
      <c r="CBK4" s="25"/>
      <c r="CBL4" s="25"/>
      <c r="CBM4" s="25"/>
      <c r="CBN4" s="25"/>
      <c r="CBO4" s="25"/>
      <c r="CBP4" s="25"/>
      <c r="CBQ4" s="25"/>
      <c r="CBR4" s="25"/>
      <c r="CBS4" s="25"/>
      <c r="CBT4" s="25"/>
      <c r="CBU4" s="25"/>
      <c r="CBV4" s="25"/>
      <c r="CBW4" s="25"/>
      <c r="CBX4" s="25"/>
      <c r="CBY4" s="25"/>
      <c r="CBZ4" s="25"/>
      <c r="CCA4" s="25"/>
      <c r="CCB4" s="25"/>
      <c r="CCC4" s="25"/>
      <c r="CCD4" s="25"/>
      <c r="CCE4" s="25"/>
      <c r="CCF4" s="25"/>
      <c r="CCG4" s="25"/>
      <c r="CCH4" s="25"/>
      <c r="CCI4" s="25"/>
      <c r="CCJ4" s="25"/>
      <c r="CCK4" s="25"/>
      <c r="CCL4" s="25"/>
      <c r="CCM4" s="25"/>
      <c r="CCN4" s="25"/>
      <c r="CCO4" s="25"/>
      <c r="CCP4" s="25"/>
      <c r="CCQ4" s="25"/>
      <c r="CCR4" s="25"/>
      <c r="CCS4" s="25"/>
      <c r="CCT4" s="25"/>
      <c r="CCU4" s="25"/>
      <c r="CCV4" s="25"/>
      <c r="CCW4" s="25"/>
      <c r="CCX4" s="25"/>
      <c r="CCY4" s="25"/>
      <c r="CCZ4" s="25"/>
      <c r="CDA4" s="25"/>
      <c r="CDB4" s="25"/>
      <c r="CDC4" s="25"/>
      <c r="CDD4" s="25"/>
      <c r="CDE4" s="25"/>
      <c r="CDF4" s="25"/>
      <c r="CDG4" s="25"/>
      <c r="CDH4" s="25"/>
      <c r="CDI4" s="25"/>
      <c r="CDJ4" s="25"/>
      <c r="CDK4" s="25"/>
      <c r="CDL4" s="25"/>
      <c r="CDM4" s="25"/>
      <c r="CDN4" s="25"/>
      <c r="CDO4" s="25"/>
      <c r="CDP4" s="25"/>
      <c r="CDQ4" s="25"/>
      <c r="CDR4" s="25"/>
      <c r="CDS4" s="25"/>
      <c r="CDT4" s="25"/>
      <c r="CDU4" s="25"/>
      <c r="CDV4" s="25"/>
      <c r="CDW4" s="25"/>
      <c r="CDX4" s="25"/>
      <c r="CDY4" s="25"/>
      <c r="CDZ4" s="25"/>
      <c r="CEA4" s="25"/>
      <c r="CEB4" s="25"/>
      <c r="CEC4" s="25"/>
      <c r="CED4" s="25"/>
      <c r="CEE4" s="25"/>
      <c r="CEF4" s="25"/>
      <c r="CEG4" s="25"/>
      <c r="CEH4" s="25"/>
      <c r="CEI4" s="25"/>
      <c r="CEJ4" s="25"/>
      <c r="CEK4" s="25"/>
      <c r="CEL4" s="25"/>
      <c r="CEM4" s="25"/>
      <c r="CEN4" s="25"/>
      <c r="CEO4" s="25"/>
      <c r="CEP4" s="25"/>
      <c r="CEQ4" s="25"/>
      <c r="CER4" s="25"/>
      <c r="CES4" s="25"/>
      <c r="CET4" s="25"/>
      <c r="CEU4" s="25"/>
      <c r="CEV4" s="25"/>
      <c r="CEW4" s="25"/>
      <c r="CEX4" s="25"/>
      <c r="CEY4" s="25"/>
      <c r="CEZ4" s="25"/>
      <c r="CFA4" s="25"/>
      <c r="CFB4" s="25"/>
      <c r="CFC4" s="25"/>
      <c r="CFD4" s="25"/>
      <c r="CFE4" s="25"/>
      <c r="CFF4" s="25"/>
      <c r="CFG4" s="25"/>
      <c r="CFH4" s="25"/>
      <c r="CFI4" s="25"/>
      <c r="CFJ4" s="25"/>
      <c r="CFK4" s="25"/>
      <c r="CFL4" s="25"/>
      <c r="CFM4" s="25"/>
      <c r="CFN4" s="25"/>
      <c r="CFO4" s="25"/>
      <c r="CFP4" s="25"/>
      <c r="CFQ4" s="25"/>
      <c r="CFR4" s="25"/>
      <c r="CFS4" s="25"/>
      <c r="CFT4" s="25"/>
      <c r="CFU4" s="25"/>
      <c r="CFV4" s="25"/>
      <c r="CFW4" s="25"/>
      <c r="CFX4" s="25"/>
      <c r="CFY4" s="25"/>
      <c r="CFZ4" s="25"/>
      <c r="CGA4" s="25"/>
      <c r="CGB4" s="25"/>
      <c r="CGC4" s="25"/>
      <c r="CGD4" s="25"/>
      <c r="CGE4" s="25"/>
      <c r="CGF4" s="25"/>
      <c r="CGG4" s="25"/>
      <c r="CGH4" s="25"/>
      <c r="CGI4" s="25"/>
      <c r="CGJ4" s="25"/>
      <c r="CGK4" s="25"/>
      <c r="CGL4" s="25"/>
      <c r="CGM4" s="25"/>
      <c r="CGN4" s="25"/>
      <c r="CGO4" s="25"/>
      <c r="CGP4" s="25"/>
      <c r="CGQ4" s="25"/>
      <c r="CGR4" s="25"/>
      <c r="CGS4" s="25"/>
      <c r="CGT4" s="25"/>
      <c r="CGU4" s="25"/>
      <c r="CGV4" s="25"/>
      <c r="CGW4" s="25"/>
      <c r="CGX4" s="25"/>
      <c r="CGY4" s="25"/>
      <c r="CGZ4" s="25"/>
      <c r="CHA4" s="25"/>
      <c r="CHB4" s="25"/>
      <c r="CHC4" s="25"/>
      <c r="CHD4" s="25"/>
      <c r="CHE4" s="25"/>
      <c r="CHF4" s="25"/>
      <c r="CHG4" s="25"/>
      <c r="CHH4" s="25"/>
      <c r="CHI4" s="25"/>
      <c r="CHJ4" s="25"/>
      <c r="CHK4" s="25"/>
      <c r="CHL4" s="25"/>
      <c r="CHM4" s="25"/>
      <c r="CHN4" s="25"/>
      <c r="CHO4" s="25"/>
      <c r="CHP4" s="25"/>
      <c r="CHQ4" s="25"/>
      <c r="CHR4" s="25"/>
      <c r="CHS4" s="25"/>
      <c r="CHT4" s="25"/>
      <c r="CHU4" s="25"/>
      <c r="CHV4" s="25"/>
      <c r="CHW4" s="25"/>
      <c r="CHX4" s="25"/>
      <c r="CHY4" s="25"/>
      <c r="CHZ4" s="25"/>
      <c r="CIA4" s="25"/>
      <c r="CIB4" s="25"/>
      <c r="CIC4" s="25"/>
      <c r="CID4" s="25"/>
      <c r="CIE4" s="25"/>
      <c r="CIF4" s="25"/>
      <c r="CIG4" s="25"/>
      <c r="CIH4" s="25"/>
      <c r="CII4" s="25"/>
      <c r="CIJ4" s="25"/>
      <c r="CIK4" s="25"/>
      <c r="CIL4" s="25"/>
      <c r="CIM4" s="25"/>
      <c r="CIN4" s="25"/>
      <c r="CIO4" s="25"/>
      <c r="CIP4" s="25"/>
      <c r="CIQ4" s="25"/>
      <c r="CIR4" s="25"/>
      <c r="CIS4" s="25"/>
      <c r="CIT4" s="25"/>
      <c r="CIU4" s="25"/>
      <c r="CIV4" s="25"/>
      <c r="CIW4" s="25"/>
      <c r="CIX4" s="25"/>
      <c r="CIY4" s="25"/>
      <c r="CIZ4" s="25"/>
      <c r="CJA4" s="25"/>
      <c r="CJB4" s="25"/>
      <c r="CJC4" s="25"/>
      <c r="CJD4" s="25"/>
      <c r="CJE4" s="25"/>
      <c r="CJF4" s="25"/>
      <c r="CJG4" s="25"/>
      <c r="CJH4" s="25"/>
      <c r="CJI4" s="25"/>
      <c r="CJJ4" s="25"/>
      <c r="CJK4" s="25"/>
      <c r="CJL4" s="25"/>
      <c r="CJM4" s="25"/>
      <c r="CJN4" s="25"/>
      <c r="CJO4" s="25"/>
      <c r="CJP4" s="25"/>
      <c r="CJQ4" s="25"/>
      <c r="CJR4" s="25"/>
      <c r="CJS4" s="25"/>
      <c r="CJT4" s="25"/>
      <c r="CJU4" s="25"/>
      <c r="CJV4" s="25"/>
      <c r="CJW4" s="25"/>
      <c r="CJX4" s="25"/>
      <c r="CJY4" s="25"/>
      <c r="CJZ4" s="25"/>
      <c r="CKA4" s="25"/>
      <c r="CKB4" s="25"/>
      <c r="CKC4" s="25"/>
      <c r="CKD4" s="25"/>
      <c r="CKE4" s="25"/>
      <c r="CKF4" s="25"/>
      <c r="CKG4" s="25"/>
      <c r="CKH4" s="25"/>
      <c r="CKI4" s="25"/>
      <c r="CKJ4" s="25"/>
      <c r="CKK4" s="25"/>
      <c r="CKL4" s="25"/>
      <c r="CKM4" s="25"/>
      <c r="CKN4" s="25"/>
      <c r="CKO4" s="25"/>
      <c r="CKP4" s="25"/>
      <c r="CKQ4" s="25"/>
      <c r="CKR4" s="25"/>
      <c r="CKS4" s="25"/>
      <c r="CKT4" s="25"/>
      <c r="CKU4" s="25"/>
      <c r="CKV4" s="25"/>
      <c r="CKW4" s="25"/>
      <c r="CKX4" s="25"/>
      <c r="CKY4" s="25"/>
      <c r="CKZ4" s="25"/>
      <c r="CLA4" s="25"/>
      <c r="CLB4" s="25"/>
      <c r="CLC4" s="25"/>
      <c r="CLD4" s="25"/>
      <c r="CLE4" s="25"/>
      <c r="CLF4" s="25"/>
      <c r="CLG4" s="25"/>
      <c r="CLH4" s="25"/>
      <c r="CLI4" s="25"/>
      <c r="CLJ4" s="25"/>
      <c r="CLK4" s="25"/>
      <c r="CLL4" s="25"/>
      <c r="CLM4" s="25"/>
      <c r="CLN4" s="25"/>
      <c r="CLO4" s="25"/>
      <c r="CLP4" s="25"/>
      <c r="CLQ4" s="25"/>
      <c r="CLR4" s="25"/>
      <c r="CLS4" s="25"/>
      <c r="CLT4" s="25"/>
      <c r="CLU4" s="25"/>
      <c r="CLV4" s="25"/>
      <c r="CLW4" s="25"/>
      <c r="CLX4" s="25"/>
      <c r="CLY4" s="25"/>
      <c r="CLZ4" s="25"/>
      <c r="CMA4" s="25"/>
      <c r="CMB4" s="25"/>
      <c r="CMC4" s="25"/>
      <c r="CMD4" s="25"/>
      <c r="CME4" s="25"/>
      <c r="CMF4" s="25"/>
      <c r="CMG4" s="25"/>
      <c r="CMH4" s="25"/>
      <c r="CMI4" s="25"/>
      <c r="CMJ4" s="25"/>
      <c r="CMK4" s="25"/>
      <c r="CML4" s="25"/>
      <c r="CMM4" s="25"/>
      <c r="CMN4" s="25"/>
      <c r="CMO4" s="25"/>
      <c r="CMP4" s="25"/>
      <c r="CMQ4" s="25"/>
      <c r="CMR4" s="25"/>
      <c r="CMS4" s="25"/>
      <c r="CMT4" s="25"/>
      <c r="CMU4" s="25"/>
      <c r="CMV4" s="25"/>
      <c r="CMW4" s="25"/>
      <c r="CMX4" s="25"/>
      <c r="CMY4" s="25"/>
      <c r="CMZ4" s="25"/>
      <c r="CNA4" s="25"/>
      <c r="CNB4" s="25"/>
      <c r="CNC4" s="25"/>
      <c r="CND4" s="25"/>
      <c r="CNE4" s="25"/>
      <c r="CNF4" s="25"/>
      <c r="CNG4" s="25"/>
      <c r="CNH4" s="25"/>
      <c r="CNI4" s="25"/>
      <c r="CNJ4" s="25"/>
      <c r="CNK4" s="25"/>
      <c r="CNL4" s="25"/>
      <c r="CNM4" s="25"/>
      <c r="CNN4" s="25"/>
      <c r="CNO4" s="25"/>
      <c r="CNP4" s="25"/>
      <c r="CNQ4" s="25"/>
      <c r="CNR4" s="25"/>
      <c r="CNS4" s="25"/>
      <c r="CNT4" s="25"/>
      <c r="CNU4" s="25"/>
      <c r="CNV4" s="25"/>
      <c r="CNW4" s="25"/>
      <c r="CNX4" s="25"/>
      <c r="CNY4" s="25"/>
      <c r="CNZ4" s="25"/>
      <c r="COA4" s="25"/>
      <c r="COB4" s="25"/>
      <c r="COC4" s="25"/>
      <c r="COD4" s="25"/>
      <c r="COE4" s="25"/>
      <c r="COF4" s="25"/>
      <c r="COG4" s="25"/>
      <c r="COH4" s="25"/>
      <c r="COI4" s="25"/>
      <c r="COJ4" s="25"/>
      <c r="COK4" s="25"/>
      <c r="COL4" s="25"/>
      <c r="COM4" s="25"/>
      <c r="CON4" s="25"/>
      <c r="COO4" s="25"/>
      <c r="COP4" s="25"/>
      <c r="COQ4" s="25"/>
      <c r="COR4" s="25"/>
      <c r="COS4" s="25"/>
      <c r="COT4" s="25"/>
      <c r="COU4" s="25"/>
      <c r="COV4" s="25"/>
      <c r="COW4" s="25"/>
      <c r="COX4" s="25"/>
      <c r="COY4" s="25"/>
      <c r="COZ4" s="25"/>
      <c r="CPA4" s="25"/>
      <c r="CPB4" s="25"/>
      <c r="CPC4" s="25"/>
      <c r="CPD4" s="25"/>
      <c r="CPE4" s="25"/>
      <c r="CPF4" s="25"/>
      <c r="CPG4" s="25"/>
      <c r="CPH4" s="25"/>
      <c r="CPI4" s="25"/>
      <c r="CPJ4" s="25"/>
      <c r="CPK4" s="25"/>
      <c r="CPL4" s="25"/>
      <c r="CPM4" s="25"/>
      <c r="CPN4" s="25"/>
      <c r="CPO4" s="25"/>
      <c r="CPP4" s="25"/>
      <c r="CPQ4" s="25"/>
      <c r="CPR4" s="25"/>
      <c r="CPS4" s="25"/>
      <c r="CPT4" s="25"/>
      <c r="CPU4" s="25"/>
      <c r="CPV4" s="25"/>
      <c r="CPW4" s="25"/>
      <c r="CPX4" s="25"/>
      <c r="CPY4" s="25"/>
      <c r="CPZ4" s="25"/>
      <c r="CQA4" s="25"/>
      <c r="CQB4" s="25"/>
      <c r="CQC4" s="25"/>
      <c r="CQD4" s="25"/>
      <c r="CQE4" s="25"/>
      <c r="CQF4" s="25"/>
      <c r="CQG4" s="25"/>
      <c r="CQH4" s="25"/>
      <c r="CQI4" s="25"/>
      <c r="CQJ4" s="25"/>
      <c r="CQK4" s="25"/>
      <c r="CQL4" s="25"/>
      <c r="CQM4" s="25"/>
      <c r="CQN4" s="25"/>
      <c r="CQO4" s="25"/>
      <c r="CQP4" s="25"/>
      <c r="CQQ4" s="25"/>
      <c r="CQR4" s="25"/>
      <c r="CQS4" s="25"/>
      <c r="CQT4" s="25"/>
      <c r="CQU4" s="25"/>
      <c r="CQV4" s="25"/>
      <c r="CQW4" s="25"/>
      <c r="CQX4" s="25"/>
      <c r="CQY4" s="25"/>
      <c r="CQZ4" s="25"/>
      <c r="CRA4" s="25"/>
      <c r="CRB4" s="25"/>
      <c r="CRC4" s="25"/>
      <c r="CRD4" s="25"/>
      <c r="CRE4" s="25"/>
      <c r="CRF4" s="25"/>
      <c r="CRG4" s="25"/>
      <c r="CRH4" s="25"/>
      <c r="CRI4" s="25"/>
      <c r="CRJ4" s="25"/>
      <c r="CRK4" s="25"/>
      <c r="CRL4" s="25"/>
      <c r="CRM4" s="25"/>
      <c r="CRN4" s="25"/>
      <c r="CRO4" s="25"/>
      <c r="CRP4" s="25"/>
      <c r="CRQ4" s="25"/>
      <c r="CRR4" s="25"/>
      <c r="CRS4" s="25"/>
      <c r="CRT4" s="25"/>
      <c r="CRU4" s="25"/>
      <c r="CRV4" s="25"/>
      <c r="CRW4" s="25"/>
      <c r="CRX4" s="25"/>
      <c r="CRY4" s="25"/>
      <c r="CRZ4" s="25"/>
      <c r="CSA4" s="25"/>
      <c r="CSB4" s="25"/>
      <c r="CSC4" s="25"/>
      <c r="CSD4" s="25"/>
      <c r="CSE4" s="25"/>
      <c r="CSF4" s="25"/>
      <c r="CSG4" s="25"/>
      <c r="CSH4" s="25"/>
      <c r="CSI4" s="25"/>
      <c r="CSJ4" s="25"/>
      <c r="CSK4" s="25"/>
      <c r="CSL4" s="25"/>
      <c r="CSM4" s="25"/>
      <c r="CSN4" s="25"/>
      <c r="CSO4" s="25"/>
      <c r="CSP4" s="25"/>
      <c r="CSQ4" s="25"/>
      <c r="CSR4" s="25"/>
      <c r="CSS4" s="25"/>
      <c r="CST4" s="25"/>
      <c r="CSU4" s="25"/>
      <c r="CSV4" s="25"/>
      <c r="CSW4" s="25"/>
      <c r="CSX4" s="25"/>
      <c r="CSY4" s="25"/>
      <c r="CSZ4" s="25"/>
      <c r="CTA4" s="25"/>
      <c r="CTB4" s="25"/>
      <c r="CTC4" s="25"/>
      <c r="CTD4" s="25"/>
      <c r="CTE4" s="25"/>
      <c r="CTF4" s="25"/>
      <c r="CTG4" s="25"/>
      <c r="CTH4" s="25"/>
      <c r="CTI4" s="25"/>
      <c r="CTJ4" s="25"/>
      <c r="CTK4" s="25"/>
      <c r="CTL4" s="25"/>
      <c r="CTM4" s="25"/>
      <c r="CTN4" s="25"/>
      <c r="CTO4" s="25"/>
      <c r="CTP4" s="25"/>
      <c r="CTQ4" s="25"/>
      <c r="CTR4" s="25"/>
      <c r="CTS4" s="25"/>
      <c r="CTT4" s="25"/>
      <c r="CTU4" s="25"/>
      <c r="CTV4" s="25"/>
      <c r="CTW4" s="25"/>
      <c r="CTX4" s="25"/>
      <c r="CTY4" s="25"/>
      <c r="CTZ4" s="25"/>
      <c r="CUA4" s="25"/>
      <c r="CUB4" s="25"/>
      <c r="CUC4" s="25"/>
      <c r="CUD4" s="25"/>
      <c r="CUE4" s="25"/>
      <c r="CUF4" s="25"/>
      <c r="CUG4" s="25"/>
      <c r="CUH4" s="25"/>
      <c r="CUI4" s="25"/>
      <c r="CUJ4" s="25"/>
      <c r="CUK4" s="25"/>
      <c r="CUL4" s="25"/>
      <c r="CUM4" s="25"/>
      <c r="CUN4" s="25"/>
      <c r="CUO4" s="25"/>
      <c r="CUP4" s="25"/>
      <c r="CUQ4" s="25"/>
      <c r="CUR4" s="25"/>
      <c r="CUS4" s="25"/>
      <c r="CUT4" s="25"/>
      <c r="CUU4" s="25"/>
      <c r="CUV4" s="25"/>
      <c r="CUW4" s="25"/>
      <c r="CUX4" s="25"/>
      <c r="CUY4" s="25"/>
      <c r="CUZ4" s="25"/>
      <c r="CVA4" s="25"/>
      <c r="CVB4" s="25"/>
      <c r="CVC4" s="25"/>
      <c r="CVD4" s="25"/>
      <c r="CVE4" s="25"/>
      <c r="CVF4" s="25"/>
      <c r="CVG4" s="25"/>
      <c r="CVH4" s="25"/>
      <c r="CVI4" s="25"/>
      <c r="CVJ4" s="25"/>
      <c r="CVK4" s="25"/>
      <c r="CVL4" s="25"/>
      <c r="CVM4" s="25"/>
      <c r="CVN4" s="25"/>
      <c r="CVO4" s="25"/>
      <c r="CVP4" s="25"/>
      <c r="CVQ4" s="25"/>
      <c r="CVR4" s="25"/>
      <c r="CVS4" s="25"/>
      <c r="CVT4" s="25"/>
      <c r="CVU4" s="25"/>
      <c r="CVV4" s="25"/>
      <c r="CVW4" s="25"/>
      <c r="CVX4" s="25"/>
      <c r="CVY4" s="25"/>
      <c r="CVZ4" s="25"/>
      <c r="CWA4" s="25"/>
      <c r="CWB4" s="25"/>
      <c r="CWC4" s="25"/>
      <c r="CWD4" s="25"/>
      <c r="CWE4" s="25"/>
      <c r="CWF4" s="25"/>
      <c r="CWG4" s="25"/>
      <c r="CWH4" s="25"/>
      <c r="CWI4" s="25"/>
      <c r="CWJ4" s="25"/>
      <c r="CWK4" s="25"/>
      <c r="CWL4" s="25"/>
      <c r="CWM4" s="25"/>
      <c r="CWN4" s="25"/>
      <c r="CWO4" s="25"/>
      <c r="CWP4" s="25"/>
      <c r="CWQ4" s="25"/>
      <c r="CWR4" s="25"/>
      <c r="CWS4" s="25"/>
      <c r="CWT4" s="25"/>
      <c r="CWU4" s="25"/>
      <c r="CWV4" s="25"/>
      <c r="CWW4" s="25"/>
      <c r="CWX4" s="25"/>
      <c r="CWY4" s="25"/>
      <c r="CWZ4" s="25"/>
      <c r="CXA4" s="25"/>
      <c r="CXB4" s="25"/>
      <c r="CXC4" s="25"/>
      <c r="CXD4" s="25"/>
      <c r="CXE4" s="25"/>
      <c r="CXF4" s="25"/>
      <c r="CXG4" s="25"/>
      <c r="CXH4" s="25"/>
      <c r="CXI4" s="25"/>
      <c r="CXJ4" s="25"/>
      <c r="CXK4" s="25"/>
      <c r="CXL4" s="25"/>
      <c r="CXM4" s="25"/>
      <c r="CXN4" s="25"/>
      <c r="CXO4" s="25"/>
      <c r="CXP4" s="25"/>
      <c r="CXQ4" s="25"/>
      <c r="CXR4" s="25"/>
      <c r="CXS4" s="25"/>
      <c r="CXT4" s="25"/>
      <c r="CXU4" s="25"/>
      <c r="CXV4" s="25"/>
      <c r="CXW4" s="25"/>
      <c r="CXX4" s="25"/>
      <c r="CXY4" s="25"/>
      <c r="CXZ4" s="25"/>
      <c r="CYA4" s="25"/>
      <c r="CYB4" s="25"/>
      <c r="CYC4" s="25"/>
      <c r="CYD4" s="25"/>
      <c r="CYE4" s="25"/>
      <c r="CYF4" s="25"/>
      <c r="CYG4" s="25"/>
      <c r="CYH4" s="25"/>
      <c r="CYI4" s="25"/>
      <c r="CYJ4" s="25"/>
      <c r="CYK4" s="25"/>
      <c r="CYL4" s="25"/>
      <c r="CYM4" s="25"/>
      <c r="CYN4" s="25"/>
      <c r="CYO4" s="25"/>
      <c r="CYP4" s="25"/>
      <c r="CYQ4" s="25"/>
      <c r="CYR4" s="25"/>
      <c r="CYS4" s="25"/>
      <c r="CYT4" s="25"/>
      <c r="CYU4" s="25"/>
      <c r="CYV4" s="25"/>
      <c r="CYW4" s="25"/>
      <c r="CYX4" s="25"/>
      <c r="CYY4" s="25"/>
      <c r="CYZ4" s="25"/>
      <c r="CZA4" s="25"/>
      <c r="CZB4" s="25"/>
      <c r="CZC4" s="25"/>
      <c r="CZD4" s="25"/>
      <c r="CZE4" s="25"/>
      <c r="CZF4" s="25"/>
      <c r="CZG4" s="25"/>
      <c r="CZH4" s="25"/>
      <c r="CZI4" s="25"/>
      <c r="CZJ4" s="25"/>
      <c r="CZK4" s="25"/>
      <c r="CZL4" s="25"/>
      <c r="CZM4" s="25"/>
      <c r="CZN4" s="25"/>
      <c r="CZO4" s="25"/>
      <c r="CZP4" s="25"/>
      <c r="CZQ4" s="25"/>
      <c r="CZR4" s="25"/>
      <c r="CZS4" s="25"/>
      <c r="CZT4" s="25"/>
      <c r="CZU4" s="25"/>
      <c r="CZV4" s="25"/>
      <c r="CZW4" s="25"/>
      <c r="CZX4" s="25"/>
      <c r="CZY4" s="25"/>
      <c r="CZZ4" s="25"/>
      <c r="DAA4" s="25"/>
      <c r="DAB4" s="25"/>
      <c r="DAC4" s="25"/>
      <c r="DAD4" s="25"/>
      <c r="DAE4" s="25"/>
      <c r="DAF4" s="25"/>
      <c r="DAG4" s="25"/>
      <c r="DAH4" s="25"/>
      <c r="DAI4" s="25"/>
      <c r="DAJ4" s="25"/>
      <c r="DAK4" s="25"/>
      <c r="DAL4" s="25"/>
      <c r="DAM4" s="25"/>
      <c r="DAN4" s="25"/>
      <c r="DAO4" s="25"/>
      <c r="DAP4" s="25"/>
      <c r="DAQ4" s="25"/>
      <c r="DAR4" s="25"/>
      <c r="DAS4" s="25"/>
      <c r="DAT4" s="25"/>
      <c r="DAU4" s="25"/>
      <c r="DAV4" s="25"/>
      <c r="DAW4" s="25"/>
      <c r="DAX4" s="25"/>
      <c r="DAY4" s="25"/>
      <c r="DAZ4" s="25"/>
      <c r="DBA4" s="25"/>
      <c r="DBB4" s="25"/>
      <c r="DBC4" s="25"/>
      <c r="DBD4" s="25"/>
      <c r="DBE4" s="25"/>
      <c r="DBF4" s="25"/>
      <c r="DBG4" s="25"/>
      <c r="DBH4" s="25"/>
      <c r="DBI4" s="25"/>
      <c r="DBJ4" s="25"/>
      <c r="DBK4" s="25"/>
      <c r="DBL4" s="25"/>
      <c r="DBM4" s="25"/>
      <c r="DBN4" s="25"/>
      <c r="DBO4" s="25"/>
      <c r="DBP4" s="25"/>
      <c r="DBQ4" s="25"/>
      <c r="DBR4" s="25"/>
      <c r="DBS4" s="25"/>
      <c r="DBT4" s="25"/>
      <c r="DBU4" s="25"/>
      <c r="DBV4" s="25"/>
      <c r="DBW4" s="25"/>
      <c r="DBX4" s="25"/>
      <c r="DBY4" s="25"/>
      <c r="DBZ4" s="25"/>
      <c r="DCA4" s="25"/>
      <c r="DCB4" s="25"/>
      <c r="DCC4" s="25"/>
      <c r="DCD4" s="25"/>
      <c r="DCE4" s="25"/>
      <c r="DCF4" s="25"/>
      <c r="DCG4" s="25"/>
      <c r="DCH4" s="25"/>
      <c r="DCI4" s="25"/>
      <c r="DCJ4" s="25"/>
      <c r="DCK4" s="25"/>
      <c r="DCL4" s="25"/>
      <c r="DCM4" s="25"/>
      <c r="DCN4" s="25"/>
      <c r="DCO4" s="25"/>
      <c r="DCP4" s="25"/>
      <c r="DCQ4" s="25"/>
      <c r="DCR4" s="25"/>
      <c r="DCS4" s="25"/>
      <c r="DCT4" s="25"/>
      <c r="DCU4" s="25"/>
      <c r="DCV4" s="25"/>
      <c r="DCW4" s="25"/>
      <c r="DCX4" s="25"/>
      <c r="DCY4" s="25"/>
      <c r="DCZ4" s="25"/>
      <c r="DDA4" s="25"/>
      <c r="DDB4" s="25"/>
      <c r="DDC4" s="25"/>
      <c r="DDD4" s="25"/>
      <c r="DDE4" s="25"/>
      <c r="DDF4" s="25"/>
      <c r="DDG4" s="25"/>
      <c r="DDH4" s="25"/>
      <c r="DDI4" s="25"/>
      <c r="DDJ4" s="25"/>
      <c r="DDK4" s="25"/>
      <c r="DDL4" s="25"/>
      <c r="DDM4" s="25"/>
      <c r="DDN4" s="25"/>
      <c r="DDO4" s="25"/>
      <c r="DDP4" s="25"/>
      <c r="DDQ4" s="25"/>
      <c r="DDR4" s="25"/>
      <c r="DDS4" s="25"/>
      <c r="DDT4" s="25"/>
      <c r="DDU4" s="25"/>
      <c r="DDV4" s="25"/>
      <c r="DDW4" s="25"/>
      <c r="DDX4" s="25"/>
      <c r="DDY4" s="25"/>
      <c r="DDZ4" s="25"/>
      <c r="DEA4" s="25"/>
      <c r="DEB4" s="25"/>
      <c r="DEC4" s="25"/>
      <c r="DED4" s="25"/>
      <c r="DEE4" s="25"/>
      <c r="DEF4" s="25"/>
      <c r="DEG4" s="25"/>
      <c r="DEH4" s="25"/>
      <c r="DEI4" s="25"/>
      <c r="DEJ4" s="25"/>
      <c r="DEK4" s="25"/>
      <c r="DEL4" s="25"/>
      <c r="DEM4" s="25"/>
      <c r="DEN4" s="25"/>
      <c r="DEO4" s="25"/>
      <c r="DEP4" s="25"/>
      <c r="DEQ4" s="25"/>
      <c r="DER4" s="25"/>
      <c r="DES4" s="25"/>
      <c r="DET4" s="25"/>
      <c r="DEU4" s="25"/>
      <c r="DEV4" s="25"/>
      <c r="DEW4" s="25"/>
      <c r="DEX4" s="25"/>
      <c r="DEY4" s="25"/>
      <c r="DEZ4" s="25"/>
      <c r="DFA4" s="25"/>
      <c r="DFB4" s="25"/>
      <c r="DFC4" s="25"/>
      <c r="DFD4" s="25"/>
      <c r="DFE4" s="25"/>
      <c r="DFF4" s="25"/>
      <c r="DFG4" s="25"/>
      <c r="DFH4" s="25"/>
      <c r="DFI4" s="25"/>
      <c r="DFJ4" s="25"/>
      <c r="DFK4" s="25"/>
      <c r="DFL4" s="25"/>
      <c r="DFM4" s="25"/>
      <c r="DFN4" s="25"/>
      <c r="DFO4" s="25"/>
      <c r="DFP4" s="25"/>
      <c r="DFQ4" s="25"/>
      <c r="DFR4" s="25"/>
      <c r="DFS4" s="25"/>
      <c r="DFT4" s="25"/>
      <c r="DFU4" s="25"/>
      <c r="DFV4" s="25"/>
      <c r="DFW4" s="25"/>
      <c r="DFX4" s="25"/>
      <c r="DFY4" s="25"/>
      <c r="DFZ4" s="25"/>
      <c r="DGA4" s="25"/>
      <c r="DGB4" s="25"/>
      <c r="DGC4" s="25"/>
      <c r="DGD4" s="25"/>
      <c r="DGE4" s="25"/>
      <c r="DGF4" s="25"/>
      <c r="DGG4" s="25"/>
      <c r="DGH4" s="25"/>
      <c r="DGI4" s="25"/>
      <c r="DGJ4" s="25"/>
      <c r="DGK4" s="25"/>
      <c r="DGL4" s="25"/>
      <c r="DGM4" s="25"/>
      <c r="DGN4" s="25"/>
      <c r="DGO4" s="25"/>
      <c r="DGP4" s="25"/>
      <c r="DGQ4" s="25"/>
      <c r="DGR4" s="25"/>
      <c r="DGS4" s="25"/>
      <c r="DGT4" s="25"/>
      <c r="DGU4" s="25"/>
      <c r="DGV4" s="25"/>
      <c r="DGW4" s="25"/>
      <c r="DGX4" s="25"/>
      <c r="DGY4" s="25"/>
      <c r="DGZ4" s="25"/>
      <c r="DHA4" s="25"/>
      <c r="DHB4" s="25"/>
      <c r="DHC4" s="25"/>
      <c r="DHD4" s="25"/>
      <c r="DHE4" s="25"/>
      <c r="DHF4" s="25"/>
      <c r="DHG4" s="25"/>
      <c r="DHH4" s="25"/>
      <c r="DHI4" s="25"/>
      <c r="DHJ4" s="25"/>
      <c r="DHK4" s="25"/>
      <c r="DHL4" s="25"/>
      <c r="DHM4" s="25"/>
      <c r="DHN4" s="25"/>
      <c r="DHO4" s="25"/>
      <c r="DHP4" s="25"/>
      <c r="DHQ4" s="25"/>
      <c r="DHR4" s="25"/>
      <c r="DHS4" s="25"/>
      <c r="DHT4" s="25"/>
      <c r="DHU4" s="25"/>
      <c r="DHV4" s="25"/>
      <c r="DHW4" s="25"/>
      <c r="DHX4" s="25"/>
      <c r="DHY4" s="25"/>
      <c r="DHZ4" s="25"/>
      <c r="DIA4" s="25"/>
      <c r="DIB4" s="25"/>
      <c r="DIC4" s="25"/>
      <c r="DID4" s="25"/>
      <c r="DIE4" s="25"/>
      <c r="DIF4" s="25"/>
      <c r="DIG4" s="25"/>
      <c r="DIH4" s="25"/>
      <c r="DII4" s="25"/>
      <c r="DIJ4" s="25"/>
      <c r="DIK4" s="25"/>
      <c r="DIL4" s="25"/>
      <c r="DIM4" s="25"/>
      <c r="DIN4" s="25"/>
      <c r="DIO4" s="25"/>
      <c r="DIP4" s="25"/>
      <c r="DIQ4" s="25"/>
      <c r="DIR4" s="25"/>
      <c r="DIS4" s="25"/>
      <c r="DIT4" s="25"/>
      <c r="DIU4" s="25"/>
      <c r="DIV4" s="25"/>
      <c r="DIW4" s="25"/>
      <c r="DIX4" s="25"/>
      <c r="DIY4" s="25"/>
      <c r="DIZ4" s="25"/>
      <c r="DJA4" s="25"/>
      <c r="DJB4" s="25"/>
      <c r="DJC4" s="25"/>
      <c r="DJD4" s="25"/>
      <c r="DJE4" s="25"/>
      <c r="DJF4" s="25"/>
      <c r="DJG4" s="25"/>
      <c r="DJH4" s="25"/>
      <c r="DJI4" s="25"/>
      <c r="DJJ4" s="25"/>
      <c r="DJK4" s="25"/>
      <c r="DJL4" s="25"/>
      <c r="DJM4" s="25"/>
      <c r="DJN4" s="25"/>
      <c r="DJO4" s="25"/>
      <c r="DJP4" s="25"/>
      <c r="DJQ4" s="25"/>
      <c r="DJR4" s="25"/>
      <c r="DJS4" s="25"/>
      <c r="DJT4" s="25"/>
      <c r="DJU4" s="25"/>
      <c r="DJV4" s="25"/>
      <c r="DJW4" s="25"/>
      <c r="DJX4" s="25"/>
      <c r="DJY4" s="25"/>
      <c r="DJZ4" s="25"/>
      <c r="DKA4" s="25"/>
      <c r="DKB4" s="25"/>
      <c r="DKC4" s="25"/>
      <c r="DKD4" s="25"/>
      <c r="DKE4" s="25"/>
      <c r="DKF4" s="25"/>
      <c r="DKG4" s="25"/>
      <c r="DKH4" s="25"/>
      <c r="DKI4" s="25"/>
      <c r="DKJ4" s="25"/>
      <c r="DKK4" s="25"/>
      <c r="DKL4" s="25"/>
      <c r="DKM4" s="25"/>
      <c r="DKN4" s="25"/>
      <c r="DKO4" s="25"/>
      <c r="DKP4" s="25"/>
      <c r="DKQ4" s="25"/>
      <c r="DKR4" s="25"/>
      <c r="DKS4" s="25"/>
      <c r="DKT4" s="25"/>
      <c r="DKU4" s="25"/>
      <c r="DKV4" s="25"/>
      <c r="DKW4" s="25"/>
      <c r="DKX4" s="25"/>
      <c r="DKY4" s="25"/>
      <c r="DKZ4" s="25"/>
      <c r="DLA4" s="25"/>
      <c r="DLB4" s="25"/>
      <c r="DLC4" s="25"/>
      <c r="DLD4" s="25"/>
      <c r="DLE4" s="25"/>
      <c r="DLF4" s="25"/>
      <c r="DLG4" s="25"/>
      <c r="DLH4" s="25"/>
      <c r="DLI4" s="25"/>
      <c r="DLJ4" s="25"/>
      <c r="DLK4" s="25"/>
      <c r="DLL4" s="25"/>
      <c r="DLM4" s="25"/>
      <c r="DLN4" s="25"/>
      <c r="DLO4" s="25"/>
      <c r="DLP4" s="25"/>
      <c r="DLQ4" s="25"/>
      <c r="DLR4" s="25"/>
      <c r="DLS4" s="25"/>
      <c r="DLT4" s="25"/>
      <c r="DLU4" s="25"/>
      <c r="DLV4" s="25"/>
      <c r="DLW4" s="25"/>
      <c r="DLX4" s="25"/>
      <c r="DLY4" s="25"/>
      <c r="DLZ4" s="25"/>
      <c r="DMA4" s="25"/>
      <c r="DMB4" s="25"/>
      <c r="DMC4" s="25"/>
      <c r="DMD4" s="25"/>
      <c r="DME4" s="25"/>
      <c r="DMF4" s="25"/>
      <c r="DMG4" s="25"/>
      <c r="DMH4" s="25"/>
      <c r="DMI4" s="25"/>
      <c r="DMJ4" s="25"/>
      <c r="DMK4" s="25"/>
      <c r="DML4" s="25"/>
      <c r="DMM4" s="25"/>
      <c r="DMN4" s="25"/>
      <c r="DMO4" s="25"/>
      <c r="DMP4" s="25"/>
      <c r="DMQ4" s="25"/>
      <c r="DMR4" s="25"/>
      <c r="DMS4" s="25"/>
      <c r="DMT4" s="25"/>
      <c r="DMU4" s="25"/>
      <c r="DMV4" s="25"/>
      <c r="DMW4" s="25"/>
      <c r="DMX4" s="25"/>
      <c r="DMY4" s="25"/>
      <c r="DMZ4" s="25"/>
      <c r="DNA4" s="25"/>
      <c r="DNB4" s="25"/>
      <c r="DNC4" s="25"/>
      <c r="DND4" s="25"/>
      <c r="DNE4" s="25"/>
      <c r="DNF4" s="25"/>
      <c r="DNG4" s="25"/>
      <c r="DNH4" s="25"/>
      <c r="DNI4" s="25"/>
      <c r="DNJ4" s="25"/>
      <c r="DNK4" s="25"/>
      <c r="DNL4" s="25"/>
      <c r="DNM4" s="25"/>
      <c r="DNN4" s="25"/>
      <c r="DNO4" s="25"/>
      <c r="DNP4" s="25"/>
      <c r="DNQ4" s="25"/>
      <c r="DNR4" s="25"/>
      <c r="DNS4" s="25"/>
      <c r="DNT4" s="25"/>
      <c r="DNU4" s="25"/>
      <c r="DNV4" s="25"/>
      <c r="DNW4" s="25"/>
      <c r="DNX4" s="25"/>
      <c r="DNY4" s="25"/>
      <c r="DNZ4" s="25"/>
      <c r="DOA4" s="25"/>
      <c r="DOB4" s="25"/>
      <c r="DOC4" s="25"/>
      <c r="DOD4" s="25"/>
      <c r="DOE4" s="25"/>
      <c r="DOF4" s="25"/>
      <c r="DOG4" s="25"/>
      <c r="DOH4" s="25"/>
      <c r="DOI4" s="25"/>
      <c r="DOJ4" s="25"/>
      <c r="DOK4" s="25"/>
      <c r="DOL4" s="25"/>
      <c r="DOM4" s="25"/>
      <c r="DON4" s="25"/>
      <c r="DOO4" s="25"/>
      <c r="DOP4" s="25"/>
      <c r="DOQ4" s="25"/>
      <c r="DOR4" s="25"/>
      <c r="DOS4" s="25"/>
      <c r="DOT4" s="25"/>
      <c r="DOU4" s="25"/>
      <c r="DOV4" s="25"/>
      <c r="DOW4" s="25"/>
      <c r="DOX4" s="25"/>
      <c r="DOY4" s="25"/>
      <c r="DOZ4" s="25"/>
      <c r="DPA4" s="25"/>
      <c r="DPB4" s="25"/>
      <c r="DPC4" s="25"/>
      <c r="DPD4" s="25"/>
      <c r="DPE4" s="25"/>
      <c r="DPF4" s="25"/>
      <c r="DPG4" s="25"/>
      <c r="DPH4" s="25"/>
      <c r="DPI4" s="25"/>
      <c r="DPJ4" s="25"/>
      <c r="DPK4" s="25"/>
      <c r="DPL4" s="25"/>
      <c r="DPM4" s="25"/>
      <c r="DPN4" s="25"/>
      <c r="DPO4" s="25"/>
      <c r="DPP4" s="25"/>
      <c r="DPQ4" s="25"/>
      <c r="DPR4" s="25"/>
      <c r="DPS4" s="25"/>
      <c r="DPT4" s="25"/>
      <c r="DPU4" s="25"/>
      <c r="DPV4" s="25"/>
      <c r="DPW4" s="25"/>
      <c r="DPX4" s="25"/>
      <c r="DPY4" s="25"/>
      <c r="DPZ4" s="25"/>
      <c r="DQA4" s="25"/>
      <c r="DQB4" s="25"/>
      <c r="DQC4" s="25"/>
      <c r="DQD4" s="25"/>
      <c r="DQE4" s="25"/>
      <c r="DQF4" s="25"/>
      <c r="DQG4" s="25"/>
      <c r="DQH4" s="25"/>
      <c r="DQI4" s="25"/>
      <c r="DQJ4" s="25"/>
      <c r="DQK4" s="25"/>
      <c r="DQL4" s="25"/>
      <c r="DQM4" s="25"/>
      <c r="DQN4" s="25"/>
      <c r="DQO4" s="25"/>
      <c r="DQP4" s="25"/>
      <c r="DQQ4" s="25"/>
      <c r="DQR4" s="25"/>
      <c r="DQS4" s="25"/>
      <c r="DQT4" s="25"/>
      <c r="DQU4" s="25"/>
      <c r="DQV4" s="25"/>
      <c r="DQW4" s="25"/>
      <c r="DQX4" s="25"/>
      <c r="DQY4" s="25"/>
      <c r="DQZ4" s="25"/>
      <c r="DRA4" s="25"/>
      <c r="DRB4" s="25"/>
      <c r="DRC4" s="25"/>
      <c r="DRD4" s="25"/>
      <c r="DRE4" s="25"/>
      <c r="DRF4" s="25"/>
      <c r="DRG4" s="25"/>
      <c r="DRH4" s="25"/>
      <c r="DRI4" s="25"/>
      <c r="DRJ4" s="25"/>
      <c r="DRK4" s="25"/>
      <c r="DRL4" s="25"/>
      <c r="DRM4" s="25"/>
      <c r="DRN4" s="25"/>
      <c r="DRO4" s="25"/>
      <c r="DRP4" s="25"/>
      <c r="DRQ4" s="25"/>
      <c r="DRR4" s="25"/>
      <c r="DRS4" s="25"/>
      <c r="DRT4" s="25"/>
      <c r="DRU4" s="25"/>
      <c r="DRV4" s="25"/>
      <c r="DRW4" s="25"/>
      <c r="DRX4" s="25"/>
      <c r="DRY4" s="25"/>
      <c r="DRZ4" s="25"/>
      <c r="DSA4" s="25"/>
      <c r="DSB4" s="25"/>
      <c r="DSC4" s="25"/>
      <c r="DSD4" s="25"/>
      <c r="DSE4" s="25"/>
      <c r="DSF4" s="25"/>
      <c r="DSG4" s="25"/>
      <c r="DSH4" s="25"/>
      <c r="DSI4" s="25"/>
      <c r="DSJ4" s="25"/>
      <c r="DSK4" s="25"/>
      <c r="DSL4" s="25"/>
      <c r="DSM4" s="25"/>
      <c r="DSN4" s="25"/>
      <c r="DSO4" s="25"/>
      <c r="DSP4" s="25"/>
      <c r="DSQ4" s="25"/>
      <c r="DSR4" s="25"/>
      <c r="DSS4" s="25"/>
      <c r="DST4" s="25"/>
      <c r="DSU4" s="25"/>
      <c r="DSV4" s="25"/>
      <c r="DSW4" s="25"/>
      <c r="DSX4" s="25"/>
      <c r="DSY4" s="25"/>
      <c r="DSZ4" s="25"/>
      <c r="DTA4" s="25"/>
      <c r="DTB4" s="25"/>
      <c r="DTC4" s="25"/>
      <c r="DTD4" s="25"/>
      <c r="DTE4" s="25"/>
      <c r="DTF4" s="25"/>
      <c r="DTG4" s="25"/>
      <c r="DTH4" s="25"/>
      <c r="DTI4" s="25"/>
      <c r="DTJ4" s="25"/>
      <c r="DTK4" s="25"/>
      <c r="DTL4" s="25"/>
      <c r="DTM4" s="25"/>
      <c r="DTN4" s="25"/>
      <c r="DTO4" s="25"/>
      <c r="DTP4" s="25"/>
      <c r="DTQ4" s="25"/>
      <c r="DTR4" s="25"/>
      <c r="DTS4" s="25"/>
      <c r="DTT4" s="25"/>
      <c r="DTU4" s="25"/>
      <c r="DTV4" s="25"/>
      <c r="DTW4" s="25"/>
      <c r="DTX4" s="25"/>
      <c r="DTY4" s="25"/>
      <c r="DTZ4" s="25"/>
      <c r="DUA4" s="25"/>
      <c r="DUB4" s="25"/>
      <c r="DUC4" s="25"/>
      <c r="DUD4" s="25"/>
      <c r="DUE4" s="25"/>
      <c r="DUF4" s="25"/>
      <c r="DUG4" s="25"/>
      <c r="DUH4" s="25"/>
      <c r="DUI4" s="25"/>
      <c r="DUJ4" s="25"/>
      <c r="DUK4" s="25"/>
      <c r="DUL4" s="25"/>
      <c r="DUM4" s="25"/>
      <c r="DUN4" s="25"/>
      <c r="DUO4" s="25"/>
      <c r="DUP4" s="25"/>
      <c r="DUQ4" s="25"/>
      <c r="DUR4" s="25"/>
      <c r="DUS4" s="25"/>
      <c r="DUT4" s="25"/>
      <c r="DUU4" s="25"/>
      <c r="DUV4" s="25"/>
      <c r="DUW4" s="25"/>
      <c r="DUX4" s="25"/>
      <c r="DUY4" s="25"/>
      <c r="DUZ4" s="25"/>
      <c r="DVA4" s="25"/>
      <c r="DVB4" s="25"/>
      <c r="DVC4" s="25"/>
      <c r="DVD4" s="25"/>
      <c r="DVE4" s="25"/>
      <c r="DVF4" s="25"/>
      <c r="DVG4" s="25"/>
      <c r="DVH4" s="25"/>
      <c r="DVI4" s="25"/>
      <c r="DVJ4" s="25"/>
      <c r="DVK4" s="25"/>
      <c r="DVL4" s="25"/>
      <c r="DVM4" s="25"/>
      <c r="DVN4" s="25"/>
      <c r="DVO4" s="25"/>
      <c r="DVP4" s="25"/>
      <c r="DVQ4" s="25"/>
      <c r="DVR4" s="25"/>
      <c r="DVS4" s="25"/>
      <c r="DVT4" s="25"/>
      <c r="DVU4" s="25"/>
      <c r="DVV4" s="25"/>
      <c r="DVW4" s="25"/>
      <c r="DVX4" s="25"/>
      <c r="DVY4" s="25"/>
      <c r="DVZ4" s="25"/>
      <c r="DWA4" s="25"/>
      <c r="DWB4" s="25"/>
      <c r="DWC4" s="25"/>
      <c r="DWD4" s="25"/>
      <c r="DWE4" s="25"/>
      <c r="DWF4" s="25"/>
      <c r="DWG4" s="25"/>
      <c r="DWH4" s="25"/>
      <c r="DWI4" s="25"/>
      <c r="DWJ4" s="25"/>
      <c r="DWK4" s="25"/>
      <c r="DWL4" s="25"/>
      <c r="DWM4" s="25"/>
      <c r="DWN4" s="25"/>
      <c r="DWO4" s="25"/>
      <c r="DWP4" s="25"/>
      <c r="DWQ4" s="25"/>
      <c r="DWR4" s="25"/>
      <c r="DWS4" s="25"/>
      <c r="DWT4" s="25"/>
      <c r="DWU4" s="25"/>
      <c r="DWV4" s="25"/>
      <c r="DWW4" s="25"/>
      <c r="DWX4" s="25"/>
      <c r="DWY4" s="25"/>
      <c r="DWZ4" s="25"/>
      <c r="DXA4" s="25"/>
      <c r="DXB4" s="25"/>
      <c r="DXC4" s="25"/>
      <c r="DXD4" s="25"/>
      <c r="DXE4" s="25"/>
      <c r="DXF4" s="25"/>
      <c r="DXG4" s="25"/>
      <c r="DXH4" s="25"/>
      <c r="DXI4" s="25"/>
      <c r="DXJ4" s="25"/>
      <c r="DXK4" s="25"/>
      <c r="DXL4" s="25"/>
      <c r="DXM4" s="25"/>
      <c r="DXN4" s="25"/>
      <c r="DXO4" s="25"/>
      <c r="DXP4" s="25"/>
      <c r="DXQ4" s="25"/>
      <c r="DXR4" s="25"/>
      <c r="DXS4" s="25"/>
      <c r="DXT4" s="25"/>
      <c r="DXU4" s="25"/>
      <c r="DXV4" s="25"/>
      <c r="DXW4" s="25"/>
      <c r="DXX4" s="25"/>
      <c r="DXY4" s="25"/>
      <c r="DXZ4" s="25"/>
      <c r="DYA4" s="25"/>
      <c r="DYB4" s="25"/>
      <c r="DYC4" s="25"/>
      <c r="DYD4" s="25"/>
      <c r="DYE4" s="25"/>
      <c r="DYF4" s="25"/>
      <c r="DYG4" s="25"/>
      <c r="DYH4" s="25"/>
      <c r="DYI4" s="25"/>
      <c r="DYJ4" s="25"/>
      <c r="DYK4" s="25"/>
      <c r="DYL4" s="25"/>
      <c r="DYM4" s="25"/>
      <c r="DYN4" s="25"/>
      <c r="DYO4" s="25"/>
      <c r="DYP4" s="25"/>
      <c r="DYQ4" s="25"/>
      <c r="DYR4" s="25"/>
      <c r="DYS4" s="25"/>
      <c r="DYT4" s="25"/>
      <c r="DYU4" s="25"/>
      <c r="DYV4" s="25"/>
      <c r="DYW4" s="25"/>
      <c r="DYX4" s="25"/>
      <c r="DYY4" s="25"/>
      <c r="DYZ4" s="25"/>
      <c r="DZA4" s="25"/>
      <c r="DZB4" s="25"/>
      <c r="DZC4" s="25"/>
      <c r="DZD4" s="25"/>
      <c r="DZE4" s="25"/>
      <c r="DZF4" s="25"/>
      <c r="DZG4" s="25"/>
      <c r="DZH4" s="25"/>
      <c r="DZI4" s="25"/>
      <c r="DZJ4" s="25"/>
      <c r="DZK4" s="25"/>
      <c r="DZL4" s="25"/>
      <c r="DZM4" s="25"/>
      <c r="DZN4" s="25"/>
      <c r="DZO4" s="25"/>
      <c r="DZP4" s="25"/>
      <c r="DZQ4" s="25"/>
      <c r="DZR4" s="25"/>
      <c r="DZS4" s="25"/>
      <c r="DZT4" s="25"/>
      <c r="DZU4" s="25"/>
      <c r="DZV4" s="25"/>
      <c r="DZW4" s="25"/>
      <c r="DZX4" s="25"/>
      <c r="DZY4" s="25"/>
      <c r="DZZ4" s="25"/>
      <c r="EAA4" s="25"/>
      <c r="EAB4" s="25"/>
      <c r="EAC4" s="25"/>
      <c r="EAD4" s="25"/>
      <c r="EAE4" s="25"/>
      <c r="EAF4" s="25"/>
      <c r="EAG4" s="25"/>
      <c r="EAH4" s="25"/>
      <c r="EAI4" s="25"/>
      <c r="EAJ4" s="25"/>
      <c r="EAK4" s="25"/>
      <c r="EAL4" s="25"/>
      <c r="EAM4" s="25"/>
      <c r="EAN4" s="25"/>
      <c r="EAO4" s="25"/>
      <c r="EAP4" s="25"/>
      <c r="EAQ4" s="25"/>
      <c r="EAR4" s="25"/>
      <c r="EAS4" s="25"/>
      <c r="EAT4" s="25"/>
      <c r="EAU4" s="25"/>
      <c r="EAV4" s="25"/>
      <c r="EAW4" s="25"/>
      <c r="EAX4" s="25"/>
      <c r="EAY4" s="25"/>
      <c r="EAZ4" s="25"/>
      <c r="EBA4" s="25"/>
      <c r="EBB4" s="25"/>
      <c r="EBC4" s="25"/>
      <c r="EBD4" s="25"/>
      <c r="EBE4" s="25"/>
      <c r="EBF4" s="25"/>
      <c r="EBG4" s="25"/>
      <c r="EBH4" s="25"/>
      <c r="EBI4" s="25"/>
      <c r="EBJ4" s="25"/>
      <c r="EBK4" s="25"/>
      <c r="EBL4" s="25"/>
      <c r="EBM4" s="25"/>
      <c r="EBN4" s="25"/>
      <c r="EBO4" s="25"/>
      <c r="EBP4" s="25"/>
      <c r="EBQ4" s="25"/>
      <c r="EBR4" s="25"/>
      <c r="EBS4" s="25"/>
      <c r="EBT4" s="25"/>
      <c r="EBU4" s="25"/>
      <c r="EBV4" s="25"/>
      <c r="EBW4" s="25"/>
      <c r="EBX4" s="25"/>
      <c r="EBY4" s="25"/>
      <c r="EBZ4" s="25"/>
      <c r="ECA4" s="25"/>
      <c r="ECB4" s="25"/>
      <c r="ECC4" s="25"/>
      <c r="ECD4" s="25"/>
      <c r="ECE4" s="25"/>
      <c r="ECF4" s="25"/>
      <c r="ECG4" s="25"/>
      <c r="ECH4" s="25"/>
      <c r="ECI4" s="25"/>
      <c r="ECJ4" s="25"/>
      <c r="ECK4" s="25"/>
      <c r="ECL4" s="25"/>
      <c r="ECM4" s="25"/>
      <c r="ECN4" s="25"/>
      <c r="ECO4" s="25"/>
      <c r="ECP4" s="25"/>
      <c r="ECQ4" s="25"/>
      <c r="ECR4" s="25"/>
      <c r="ECS4" s="25"/>
      <c r="ECT4" s="25"/>
      <c r="ECU4" s="25"/>
      <c r="ECV4" s="25"/>
      <c r="ECW4" s="25"/>
      <c r="ECX4" s="25"/>
      <c r="ECY4" s="25"/>
      <c r="ECZ4" s="25"/>
      <c r="EDA4" s="25"/>
      <c r="EDB4" s="25"/>
      <c r="EDC4" s="25"/>
      <c r="EDD4" s="25"/>
      <c r="EDE4" s="25"/>
      <c r="EDF4" s="25"/>
      <c r="EDG4" s="25"/>
      <c r="EDH4" s="25"/>
      <c r="EDI4" s="25"/>
      <c r="EDJ4" s="25"/>
      <c r="EDK4" s="25"/>
      <c r="EDL4" s="25"/>
      <c r="EDM4" s="25"/>
      <c r="EDN4" s="25"/>
      <c r="EDO4" s="25"/>
      <c r="EDP4" s="25"/>
      <c r="EDQ4" s="25"/>
      <c r="EDR4" s="25"/>
      <c r="EDS4" s="25"/>
      <c r="EDT4" s="25"/>
      <c r="EDU4" s="25"/>
      <c r="EDV4" s="25"/>
      <c r="EDW4" s="25"/>
      <c r="EDX4" s="25"/>
      <c r="EDY4" s="25"/>
      <c r="EDZ4" s="25"/>
      <c r="EEA4" s="25"/>
      <c r="EEB4" s="25"/>
      <c r="EEC4" s="25"/>
      <c r="EED4" s="25"/>
      <c r="EEE4" s="25"/>
      <c r="EEF4" s="25"/>
      <c r="EEG4" s="25"/>
      <c r="EEH4" s="25"/>
      <c r="EEI4" s="25"/>
      <c r="EEJ4" s="25"/>
      <c r="EEK4" s="25"/>
      <c r="EEL4" s="25"/>
      <c r="EEM4" s="25"/>
      <c r="EEN4" s="25"/>
      <c r="EEO4" s="25"/>
      <c r="EEP4" s="25"/>
      <c r="EEQ4" s="25"/>
      <c r="EER4" s="25"/>
      <c r="EES4" s="25"/>
      <c r="EET4" s="25"/>
      <c r="EEU4" s="25"/>
      <c r="EEV4" s="25"/>
      <c r="EEW4" s="25"/>
      <c r="EEX4" s="25"/>
      <c r="EEY4" s="25"/>
      <c r="EEZ4" s="25"/>
      <c r="EFA4" s="25"/>
      <c r="EFB4" s="25"/>
      <c r="EFC4" s="25"/>
      <c r="EFD4" s="25"/>
      <c r="EFE4" s="25"/>
      <c r="EFF4" s="25"/>
      <c r="EFG4" s="25"/>
      <c r="EFH4" s="25"/>
      <c r="EFI4" s="25"/>
      <c r="EFJ4" s="25"/>
      <c r="EFK4" s="25"/>
      <c r="EFL4" s="25"/>
      <c r="EFM4" s="25"/>
      <c r="EFN4" s="25"/>
      <c r="EFO4" s="25"/>
      <c r="EFP4" s="25"/>
      <c r="EFQ4" s="25"/>
      <c r="EFR4" s="25"/>
      <c r="EFS4" s="25"/>
      <c r="EFT4" s="25"/>
      <c r="EFU4" s="25"/>
      <c r="EFV4" s="25"/>
      <c r="EFW4" s="25"/>
      <c r="EFX4" s="25"/>
      <c r="EFY4" s="25"/>
      <c r="EFZ4" s="25"/>
      <c r="EGA4" s="25"/>
      <c r="EGB4" s="25"/>
      <c r="EGC4" s="25"/>
      <c r="EGD4" s="25"/>
      <c r="EGE4" s="25"/>
      <c r="EGF4" s="25"/>
      <c r="EGG4" s="25"/>
      <c r="EGH4" s="25"/>
      <c r="EGI4" s="25"/>
      <c r="EGJ4" s="25"/>
      <c r="EGK4" s="25"/>
      <c r="EGL4" s="25"/>
      <c r="EGM4" s="25"/>
      <c r="EGN4" s="25"/>
      <c r="EGO4" s="25"/>
      <c r="EGP4" s="25"/>
      <c r="EGQ4" s="25"/>
      <c r="EGR4" s="25"/>
      <c r="EGS4" s="25"/>
      <c r="EGT4" s="25"/>
      <c r="EGU4" s="25"/>
      <c r="EGV4" s="25"/>
      <c r="EGW4" s="25"/>
      <c r="EGX4" s="25"/>
      <c r="EGY4" s="25"/>
      <c r="EGZ4" s="25"/>
      <c r="EHA4" s="25"/>
      <c r="EHB4" s="25"/>
      <c r="EHC4" s="25"/>
      <c r="EHD4" s="25"/>
      <c r="EHE4" s="25"/>
      <c r="EHF4" s="25"/>
      <c r="EHG4" s="25"/>
      <c r="EHH4" s="25"/>
      <c r="EHI4" s="25"/>
      <c r="EHJ4" s="25"/>
      <c r="EHK4" s="25"/>
      <c r="EHL4" s="25"/>
      <c r="EHM4" s="25"/>
      <c r="EHN4" s="25"/>
      <c r="EHO4" s="25"/>
      <c r="EHP4" s="25"/>
      <c r="EHQ4" s="25"/>
      <c r="EHR4" s="25"/>
      <c r="EHS4" s="25"/>
      <c r="EHT4" s="25"/>
      <c r="EHU4" s="25"/>
      <c r="EHV4" s="25"/>
      <c r="EHW4" s="25"/>
      <c r="EHX4" s="25"/>
      <c r="EHY4" s="25"/>
      <c r="EHZ4" s="25"/>
      <c r="EIA4" s="25"/>
      <c r="EIB4" s="25"/>
      <c r="EIC4" s="25"/>
      <c r="EID4" s="25"/>
      <c r="EIE4" s="25"/>
      <c r="EIF4" s="25"/>
      <c r="EIG4" s="25"/>
      <c r="EIH4" s="25"/>
      <c r="EII4" s="25"/>
      <c r="EIJ4" s="25"/>
      <c r="EIK4" s="25"/>
      <c r="EIL4" s="25"/>
      <c r="EIM4" s="25"/>
      <c r="EIN4" s="25"/>
      <c r="EIO4" s="25"/>
      <c r="EIP4" s="25"/>
      <c r="EIQ4" s="25"/>
      <c r="EIR4" s="25"/>
      <c r="EIS4" s="25"/>
      <c r="EIT4" s="25"/>
      <c r="EIU4" s="25"/>
      <c r="EIV4" s="25"/>
      <c r="EIW4" s="25"/>
      <c r="EIX4" s="25"/>
      <c r="EIY4" s="25"/>
      <c r="EIZ4" s="25"/>
      <c r="EJA4" s="25"/>
      <c r="EJB4" s="25"/>
      <c r="EJC4" s="25"/>
      <c r="EJD4" s="25"/>
      <c r="EJE4" s="25"/>
      <c r="EJF4" s="25"/>
      <c r="EJG4" s="25"/>
      <c r="EJH4" s="25"/>
      <c r="EJI4" s="25"/>
      <c r="EJJ4" s="25"/>
      <c r="EJK4" s="25"/>
      <c r="EJL4" s="25"/>
      <c r="EJM4" s="25"/>
      <c r="EJN4" s="25"/>
      <c r="EJO4" s="25"/>
      <c r="EJP4" s="25"/>
      <c r="EJQ4" s="25"/>
      <c r="EJR4" s="25"/>
      <c r="EJS4" s="25"/>
      <c r="EJT4" s="25"/>
      <c r="EJU4" s="25"/>
      <c r="EJV4" s="25"/>
      <c r="EJW4" s="25"/>
    </row>
    <row r="5" spans="1:3663" s="10" customFormat="1">
      <c r="A5" s="174" t="s">
        <v>268</v>
      </c>
      <c r="B5" s="175"/>
      <c r="C5" s="175"/>
      <c r="D5" s="175"/>
      <c r="E5" s="175"/>
      <c r="F5" s="175"/>
      <c r="G5" s="175"/>
      <c r="H5" s="175"/>
      <c r="I5" s="175"/>
      <c r="J5" s="175"/>
      <c r="K5" s="176"/>
      <c r="L5" s="176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/>
      <c r="NT5" s="25"/>
      <c r="NU5" s="25"/>
      <c r="NV5" s="25"/>
      <c r="NW5" s="25"/>
      <c r="NX5" s="25"/>
      <c r="NY5" s="25"/>
      <c r="NZ5" s="25"/>
      <c r="OA5" s="25"/>
      <c r="OB5" s="25"/>
      <c r="OC5" s="25"/>
      <c r="OD5" s="25"/>
      <c r="OE5" s="25"/>
      <c r="OF5" s="25"/>
      <c r="OG5" s="25"/>
      <c r="OH5" s="25"/>
      <c r="OI5" s="25"/>
      <c r="OJ5" s="25"/>
      <c r="OK5" s="25"/>
      <c r="OL5" s="25"/>
      <c r="OM5" s="25"/>
      <c r="ON5" s="25"/>
      <c r="OO5" s="25"/>
      <c r="OP5" s="25"/>
      <c r="OQ5" s="25"/>
      <c r="OR5" s="25"/>
      <c r="OS5" s="25"/>
      <c r="OT5" s="25"/>
      <c r="OU5" s="25"/>
      <c r="OV5" s="25"/>
      <c r="OW5" s="25"/>
      <c r="OX5" s="25"/>
      <c r="OY5" s="25"/>
      <c r="OZ5" s="25"/>
      <c r="PA5" s="25"/>
      <c r="PB5" s="25"/>
      <c r="PC5" s="25"/>
      <c r="PD5" s="25"/>
      <c r="PE5" s="25"/>
      <c r="PF5" s="25"/>
      <c r="PG5" s="25"/>
      <c r="PH5" s="25"/>
      <c r="PI5" s="25"/>
      <c r="PJ5" s="25"/>
      <c r="PK5" s="25"/>
      <c r="PL5" s="25"/>
      <c r="PM5" s="25"/>
      <c r="PN5" s="25"/>
      <c r="PO5" s="25"/>
      <c r="PP5" s="25"/>
      <c r="PQ5" s="25"/>
      <c r="PR5" s="25"/>
      <c r="PS5" s="25"/>
      <c r="PT5" s="25"/>
      <c r="PU5" s="25"/>
      <c r="PV5" s="25"/>
      <c r="PW5" s="25"/>
      <c r="PX5" s="25"/>
      <c r="PY5" s="25"/>
      <c r="PZ5" s="25"/>
      <c r="QA5" s="25"/>
      <c r="QB5" s="25"/>
      <c r="QC5" s="25"/>
      <c r="QD5" s="25"/>
      <c r="QE5" s="25"/>
      <c r="QF5" s="25"/>
      <c r="QG5" s="25"/>
      <c r="QH5" s="25"/>
      <c r="QI5" s="25"/>
      <c r="QJ5" s="25"/>
      <c r="QK5" s="25"/>
      <c r="QL5" s="25"/>
      <c r="QM5" s="25"/>
      <c r="QN5" s="25"/>
      <c r="QO5" s="25"/>
      <c r="QP5" s="25"/>
      <c r="QQ5" s="25"/>
      <c r="QR5" s="25"/>
      <c r="QS5" s="25"/>
      <c r="QT5" s="25"/>
      <c r="QU5" s="25"/>
      <c r="QV5" s="25"/>
      <c r="QW5" s="25"/>
      <c r="QX5" s="25"/>
      <c r="QY5" s="25"/>
      <c r="QZ5" s="25"/>
      <c r="RA5" s="25"/>
      <c r="RB5" s="25"/>
      <c r="RC5" s="25"/>
      <c r="RD5" s="25"/>
      <c r="RE5" s="25"/>
      <c r="RF5" s="25"/>
      <c r="RG5" s="25"/>
      <c r="RH5" s="25"/>
      <c r="RI5" s="25"/>
      <c r="RJ5" s="25"/>
      <c r="RK5" s="25"/>
      <c r="RL5" s="25"/>
      <c r="RM5" s="25"/>
      <c r="RN5" s="25"/>
      <c r="RO5" s="25"/>
      <c r="RP5" s="25"/>
      <c r="RQ5" s="25"/>
      <c r="RR5" s="25"/>
      <c r="RS5" s="25"/>
      <c r="RT5" s="25"/>
      <c r="RU5" s="25"/>
      <c r="RV5" s="25"/>
      <c r="RW5" s="25"/>
      <c r="RX5" s="25"/>
      <c r="RY5" s="25"/>
      <c r="RZ5" s="25"/>
      <c r="SA5" s="25"/>
      <c r="SB5" s="25"/>
      <c r="SC5" s="25"/>
      <c r="SD5" s="25"/>
      <c r="SE5" s="25"/>
      <c r="SF5" s="25"/>
      <c r="SG5" s="25"/>
      <c r="SH5" s="25"/>
      <c r="SI5" s="25"/>
      <c r="SJ5" s="25"/>
      <c r="SK5" s="25"/>
      <c r="SL5" s="25"/>
      <c r="SM5" s="25"/>
      <c r="SN5" s="25"/>
      <c r="SO5" s="25"/>
      <c r="SP5" s="25"/>
      <c r="SQ5" s="25"/>
      <c r="SR5" s="25"/>
      <c r="SS5" s="25"/>
      <c r="ST5" s="25"/>
      <c r="SU5" s="25"/>
      <c r="SV5" s="25"/>
      <c r="SW5" s="25"/>
      <c r="SX5" s="25"/>
      <c r="SY5" s="25"/>
      <c r="SZ5" s="25"/>
      <c r="TA5" s="25"/>
      <c r="TB5" s="25"/>
      <c r="TC5" s="25"/>
      <c r="TD5" s="25"/>
      <c r="TE5" s="25"/>
      <c r="TF5" s="25"/>
      <c r="TG5" s="25"/>
      <c r="TH5" s="25"/>
      <c r="TI5" s="25"/>
      <c r="TJ5" s="25"/>
      <c r="TK5" s="25"/>
      <c r="TL5" s="25"/>
      <c r="TM5" s="25"/>
      <c r="TN5" s="25"/>
      <c r="TO5" s="25"/>
      <c r="TP5" s="25"/>
      <c r="TQ5" s="25"/>
      <c r="TR5" s="25"/>
      <c r="TS5" s="25"/>
      <c r="TT5" s="25"/>
      <c r="TU5" s="25"/>
      <c r="TV5" s="25"/>
      <c r="TW5" s="25"/>
      <c r="TX5" s="25"/>
      <c r="TY5" s="25"/>
      <c r="TZ5" s="25"/>
      <c r="UA5" s="25"/>
      <c r="UB5" s="25"/>
      <c r="UC5" s="25"/>
      <c r="UD5" s="25"/>
      <c r="UE5" s="25"/>
      <c r="UF5" s="25"/>
      <c r="UG5" s="25"/>
      <c r="UH5" s="25"/>
      <c r="UI5" s="25"/>
      <c r="UJ5" s="25"/>
      <c r="UK5" s="25"/>
      <c r="UL5" s="25"/>
      <c r="UM5" s="25"/>
      <c r="UN5" s="25"/>
      <c r="UO5" s="25"/>
      <c r="UP5" s="25"/>
      <c r="UQ5" s="25"/>
      <c r="UR5" s="25"/>
      <c r="US5" s="25"/>
      <c r="UT5" s="25"/>
      <c r="UU5" s="25"/>
      <c r="UV5" s="25"/>
      <c r="UW5" s="25"/>
      <c r="UX5" s="25"/>
      <c r="UY5" s="25"/>
      <c r="UZ5" s="25"/>
      <c r="VA5" s="25"/>
      <c r="VB5" s="25"/>
      <c r="VC5" s="25"/>
      <c r="VD5" s="25"/>
      <c r="VE5" s="25"/>
      <c r="VF5" s="25"/>
      <c r="VG5" s="25"/>
      <c r="VH5" s="25"/>
      <c r="VI5" s="25"/>
      <c r="VJ5" s="25"/>
      <c r="VK5" s="25"/>
      <c r="VL5" s="25"/>
      <c r="VM5" s="25"/>
      <c r="VN5" s="25"/>
      <c r="VO5" s="25"/>
      <c r="VP5" s="25"/>
      <c r="VQ5" s="25"/>
      <c r="VR5" s="25"/>
      <c r="VS5" s="25"/>
      <c r="VT5" s="25"/>
      <c r="VU5" s="25"/>
      <c r="VV5" s="25"/>
      <c r="VW5" s="25"/>
      <c r="VX5" s="25"/>
      <c r="VY5" s="25"/>
      <c r="VZ5" s="25"/>
      <c r="WA5" s="25"/>
      <c r="WB5" s="25"/>
      <c r="WC5" s="25"/>
      <c r="WD5" s="25"/>
      <c r="WE5" s="25"/>
      <c r="WF5" s="25"/>
      <c r="WG5" s="25"/>
      <c r="WH5" s="25"/>
      <c r="WI5" s="25"/>
      <c r="WJ5" s="25"/>
      <c r="WK5" s="25"/>
      <c r="WL5" s="25"/>
      <c r="WM5" s="25"/>
      <c r="WN5" s="25"/>
      <c r="WO5" s="25"/>
      <c r="WP5" s="25"/>
      <c r="WQ5" s="25"/>
      <c r="WR5" s="25"/>
      <c r="WS5" s="25"/>
      <c r="WT5" s="25"/>
      <c r="WU5" s="25"/>
      <c r="WV5" s="25"/>
      <c r="WW5" s="25"/>
      <c r="WX5" s="25"/>
      <c r="WY5" s="25"/>
      <c r="WZ5" s="25"/>
      <c r="XA5" s="25"/>
      <c r="XB5" s="25"/>
      <c r="XC5" s="25"/>
      <c r="XD5" s="25"/>
      <c r="XE5" s="25"/>
      <c r="XF5" s="25"/>
      <c r="XG5" s="25"/>
      <c r="XH5" s="25"/>
      <c r="XI5" s="25"/>
      <c r="XJ5" s="25"/>
      <c r="XK5" s="25"/>
      <c r="XL5" s="25"/>
      <c r="XM5" s="25"/>
      <c r="XN5" s="25"/>
      <c r="XO5" s="25"/>
      <c r="XP5" s="25"/>
      <c r="XQ5" s="25"/>
      <c r="XR5" s="25"/>
      <c r="XS5" s="25"/>
      <c r="XT5" s="25"/>
      <c r="XU5" s="25"/>
      <c r="XV5" s="25"/>
      <c r="XW5" s="25"/>
      <c r="XX5" s="25"/>
      <c r="XY5" s="25"/>
      <c r="XZ5" s="25"/>
      <c r="YA5" s="25"/>
      <c r="YB5" s="25"/>
      <c r="YC5" s="25"/>
      <c r="YD5" s="25"/>
      <c r="YE5" s="25"/>
      <c r="YF5" s="25"/>
      <c r="YG5" s="25"/>
      <c r="YH5" s="25"/>
      <c r="YI5" s="25"/>
      <c r="YJ5" s="25"/>
      <c r="YK5" s="25"/>
      <c r="YL5" s="25"/>
      <c r="YM5" s="25"/>
      <c r="YN5" s="25"/>
      <c r="YO5" s="25"/>
      <c r="YP5" s="25"/>
      <c r="YQ5" s="25"/>
      <c r="YR5" s="25"/>
      <c r="YS5" s="25"/>
      <c r="YT5" s="25"/>
      <c r="YU5" s="25"/>
      <c r="YV5" s="25"/>
      <c r="YW5" s="25"/>
      <c r="YX5" s="25"/>
      <c r="YY5" s="25"/>
      <c r="YZ5" s="25"/>
      <c r="ZA5" s="25"/>
      <c r="ZB5" s="25"/>
      <c r="ZC5" s="25"/>
      <c r="ZD5" s="25"/>
      <c r="ZE5" s="25"/>
      <c r="ZF5" s="25"/>
      <c r="ZG5" s="25"/>
      <c r="ZH5" s="25"/>
      <c r="ZI5" s="25"/>
      <c r="ZJ5" s="25"/>
      <c r="ZK5" s="25"/>
      <c r="ZL5" s="25"/>
      <c r="ZM5" s="25"/>
      <c r="ZN5" s="25"/>
      <c r="ZO5" s="25"/>
      <c r="ZP5" s="25"/>
      <c r="ZQ5" s="25"/>
      <c r="ZR5" s="25"/>
      <c r="ZS5" s="25"/>
      <c r="ZT5" s="25"/>
      <c r="ZU5" s="25"/>
      <c r="ZV5" s="25"/>
      <c r="ZW5" s="25"/>
      <c r="ZX5" s="25"/>
      <c r="ZY5" s="25"/>
      <c r="ZZ5" s="25"/>
      <c r="AAA5" s="25"/>
      <c r="AAB5" s="25"/>
      <c r="AAC5" s="25"/>
      <c r="AAD5" s="25"/>
      <c r="AAE5" s="25"/>
      <c r="AAF5" s="25"/>
      <c r="AAG5" s="25"/>
      <c r="AAH5" s="25"/>
      <c r="AAI5" s="25"/>
      <c r="AAJ5" s="25"/>
      <c r="AAK5" s="25"/>
      <c r="AAL5" s="25"/>
      <c r="AAM5" s="25"/>
      <c r="AAN5" s="25"/>
      <c r="AAO5" s="25"/>
      <c r="AAP5" s="25"/>
      <c r="AAQ5" s="25"/>
      <c r="AAR5" s="25"/>
      <c r="AAS5" s="25"/>
      <c r="AAT5" s="25"/>
      <c r="AAU5" s="25"/>
      <c r="AAV5" s="25"/>
      <c r="AAW5" s="25"/>
      <c r="AAX5" s="25"/>
      <c r="AAY5" s="25"/>
      <c r="AAZ5" s="25"/>
      <c r="ABA5" s="25"/>
      <c r="ABB5" s="25"/>
      <c r="ABC5" s="25"/>
      <c r="ABD5" s="25"/>
      <c r="ABE5" s="25"/>
      <c r="ABF5" s="25"/>
      <c r="ABG5" s="25"/>
      <c r="ABH5" s="25"/>
      <c r="ABI5" s="25"/>
      <c r="ABJ5" s="25"/>
      <c r="ABK5" s="25"/>
      <c r="ABL5" s="25"/>
      <c r="ABM5" s="25"/>
      <c r="ABN5" s="25"/>
      <c r="ABO5" s="25"/>
      <c r="ABP5" s="25"/>
      <c r="ABQ5" s="25"/>
      <c r="ABR5" s="25"/>
      <c r="ABS5" s="25"/>
      <c r="ABT5" s="25"/>
      <c r="ABU5" s="25"/>
      <c r="ABV5" s="25"/>
      <c r="ABW5" s="25"/>
      <c r="ABX5" s="25"/>
      <c r="ABY5" s="25"/>
      <c r="ABZ5" s="25"/>
      <c r="ACA5" s="25"/>
      <c r="ACB5" s="25"/>
      <c r="ACC5" s="25"/>
      <c r="ACD5" s="25"/>
      <c r="ACE5" s="25"/>
      <c r="ACF5" s="25"/>
      <c r="ACG5" s="25"/>
      <c r="ACH5" s="25"/>
      <c r="ACI5" s="25"/>
      <c r="ACJ5" s="25"/>
      <c r="ACK5" s="25"/>
      <c r="ACL5" s="25"/>
      <c r="ACM5" s="25"/>
      <c r="ACN5" s="25"/>
      <c r="ACO5" s="25"/>
      <c r="ACP5" s="25"/>
      <c r="ACQ5" s="25"/>
      <c r="ACR5" s="25"/>
      <c r="ACS5" s="25"/>
      <c r="ACT5" s="25"/>
      <c r="ACU5" s="25"/>
      <c r="ACV5" s="25"/>
      <c r="ACW5" s="25"/>
      <c r="ACX5" s="25"/>
      <c r="ACY5" s="25"/>
      <c r="ACZ5" s="25"/>
      <c r="ADA5" s="25"/>
      <c r="ADB5" s="25"/>
      <c r="ADC5" s="25"/>
      <c r="ADD5" s="25"/>
      <c r="ADE5" s="25"/>
      <c r="ADF5" s="25"/>
      <c r="ADG5" s="25"/>
      <c r="ADH5" s="25"/>
      <c r="ADI5" s="25"/>
      <c r="ADJ5" s="25"/>
      <c r="ADK5" s="25"/>
      <c r="ADL5" s="25"/>
      <c r="ADM5" s="25"/>
      <c r="ADN5" s="25"/>
      <c r="ADO5" s="25"/>
      <c r="ADP5" s="25"/>
      <c r="ADQ5" s="25"/>
      <c r="ADR5" s="25"/>
      <c r="ADS5" s="25"/>
      <c r="ADT5" s="25"/>
      <c r="ADU5" s="25"/>
      <c r="ADV5" s="25"/>
      <c r="ADW5" s="25"/>
      <c r="ADX5" s="25"/>
      <c r="ADY5" s="25"/>
      <c r="ADZ5" s="25"/>
      <c r="AEA5" s="25"/>
      <c r="AEB5" s="25"/>
      <c r="AEC5" s="25"/>
      <c r="AED5" s="25"/>
      <c r="AEE5" s="25"/>
      <c r="AEF5" s="25"/>
      <c r="AEG5" s="25"/>
      <c r="AEH5" s="25"/>
      <c r="AEI5" s="25"/>
      <c r="AEJ5" s="25"/>
      <c r="AEK5" s="25"/>
      <c r="AEL5" s="25"/>
      <c r="AEM5" s="25"/>
      <c r="AEN5" s="25"/>
      <c r="AEO5" s="25"/>
      <c r="AEP5" s="25"/>
      <c r="AEQ5" s="25"/>
      <c r="AER5" s="25"/>
      <c r="AES5" s="25"/>
      <c r="AET5" s="25"/>
      <c r="AEU5" s="25"/>
      <c r="AEV5" s="25"/>
      <c r="AEW5" s="25"/>
      <c r="AEX5" s="25"/>
      <c r="AEY5" s="25"/>
      <c r="AEZ5" s="25"/>
      <c r="AFA5" s="25"/>
      <c r="AFB5" s="25"/>
      <c r="AFC5" s="25"/>
      <c r="AFD5" s="25"/>
      <c r="AFE5" s="25"/>
      <c r="AFF5" s="25"/>
      <c r="AFG5" s="25"/>
      <c r="AFH5" s="25"/>
      <c r="AFI5" s="25"/>
      <c r="AFJ5" s="25"/>
      <c r="AFK5" s="25"/>
      <c r="AFL5" s="25"/>
      <c r="AFM5" s="25"/>
      <c r="AFN5" s="25"/>
      <c r="AFO5" s="25"/>
      <c r="AFP5" s="25"/>
      <c r="AFQ5" s="25"/>
      <c r="AFR5" s="25"/>
      <c r="AFS5" s="25"/>
      <c r="AFT5" s="25"/>
      <c r="AFU5" s="25"/>
      <c r="AFV5" s="25"/>
      <c r="AFW5" s="25"/>
      <c r="AFX5" s="25"/>
      <c r="AFY5" s="25"/>
      <c r="AFZ5" s="25"/>
      <c r="AGA5" s="25"/>
      <c r="AGB5" s="25"/>
      <c r="AGC5" s="25"/>
      <c r="AGD5" s="25"/>
      <c r="AGE5" s="25"/>
      <c r="AGF5" s="25"/>
      <c r="AGG5" s="25"/>
      <c r="AGH5" s="25"/>
      <c r="AGI5" s="25"/>
      <c r="AGJ5" s="25"/>
      <c r="AGK5" s="25"/>
      <c r="AGL5" s="25"/>
      <c r="AGM5" s="25"/>
      <c r="AGN5" s="25"/>
      <c r="AGO5" s="25"/>
      <c r="AGP5" s="25"/>
      <c r="AGQ5" s="25"/>
      <c r="AGR5" s="25"/>
      <c r="AGS5" s="25"/>
      <c r="AGT5" s="25"/>
      <c r="AGU5" s="25"/>
      <c r="AGV5" s="25"/>
      <c r="AGW5" s="25"/>
      <c r="AGX5" s="25"/>
      <c r="AGY5" s="25"/>
      <c r="AGZ5" s="25"/>
      <c r="AHA5" s="25"/>
      <c r="AHB5" s="25"/>
      <c r="AHC5" s="25"/>
      <c r="AHD5" s="25"/>
      <c r="AHE5" s="25"/>
      <c r="AHF5" s="25"/>
      <c r="AHG5" s="25"/>
      <c r="AHH5" s="25"/>
      <c r="AHI5" s="25"/>
      <c r="AHJ5" s="25"/>
      <c r="AHK5" s="25"/>
      <c r="AHL5" s="25"/>
      <c r="AHM5" s="25"/>
      <c r="AHN5" s="25"/>
      <c r="AHO5" s="25"/>
      <c r="AHP5" s="25"/>
      <c r="AHQ5" s="25"/>
      <c r="AHR5" s="25"/>
      <c r="AHS5" s="25"/>
      <c r="AHT5" s="25"/>
      <c r="AHU5" s="25"/>
      <c r="AHV5" s="25"/>
      <c r="AHW5" s="25"/>
      <c r="AHX5" s="25"/>
      <c r="AHY5" s="25"/>
      <c r="AHZ5" s="25"/>
      <c r="AIA5" s="25"/>
      <c r="AIB5" s="25"/>
      <c r="AIC5" s="25"/>
      <c r="AID5" s="25"/>
      <c r="AIE5" s="25"/>
      <c r="AIF5" s="25"/>
      <c r="AIG5" s="25"/>
      <c r="AIH5" s="25"/>
      <c r="AII5" s="25"/>
      <c r="AIJ5" s="25"/>
      <c r="AIK5" s="25"/>
      <c r="AIL5" s="25"/>
      <c r="AIM5" s="25"/>
      <c r="AIN5" s="25"/>
      <c r="AIO5" s="25"/>
      <c r="AIP5" s="25"/>
      <c r="AIQ5" s="25"/>
      <c r="AIR5" s="25"/>
      <c r="AIS5" s="25"/>
      <c r="AIT5" s="25"/>
      <c r="AIU5" s="25"/>
      <c r="AIV5" s="25"/>
      <c r="AIW5" s="25"/>
      <c r="AIX5" s="25"/>
      <c r="AIY5" s="25"/>
      <c r="AIZ5" s="25"/>
      <c r="AJA5" s="25"/>
      <c r="AJB5" s="25"/>
      <c r="AJC5" s="25"/>
      <c r="AJD5" s="25"/>
      <c r="AJE5" s="25"/>
      <c r="AJF5" s="25"/>
      <c r="AJG5" s="25"/>
      <c r="AJH5" s="25"/>
      <c r="AJI5" s="25"/>
      <c r="AJJ5" s="25"/>
      <c r="AJK5" s="25"/>
      <c r="AJL5" s="25"/>
      <c r="AJM5" s="25"/>
      <c r="AJN5" s="25"/>
      <c r="AJO5" s="25"/>
      <c r="AJP5" s="25"/>
      <c r="AJQ5" s="25"/>
      <c r="AJR5" s="25"/>
      <c r="AJS5" s="25"/>
      <c r="AJT5" s="25"/>
      <c r="AJU5" s="25"/>
      <c r="AJV5" s="25"/>
      <c r="AJW5" s="25"/>
      <c r="AJX5" s="25"/>
      <c r="AJY5" s="25"/>
      <c r="AJZ5" s="25"/>
      <c r="AKA5" s="25"/>
      <c r="AKB5" s="25"/>
      <c r="AKC5" s="25"/>
      <c r="AKD5" s="25"/>
      <c r="AKE5" s="25"/>
      <c r="AKF5" s="25"/>
      <c r="AKG5" s="25"/>
      <c r="AKH5" s="25"/>
      <c r="AKI5" s="25"/>
      <c r="AKJ5" s="25"/>
      <c r="AKK5" s="25"/>
      <c r="AKL5" s="25"/>
      <c r="AKM5" s="25"/>
      <c r="AKN5" s="25"/>
      <c r="AKO5" s="25"/>
      <c r="AKP5" s="25"/>
      <c r="AKQ5" s="25"/>
      <c r="AKR5" s="25"/>
      <c r="AKS5" s="25"/>
      <c r="AKT5" s="25"/>
      <c r="AKU5" s="25"/>
      <c r="AKV5" s="25"/>
      <c r="AKW5" s="25"/>
      <c r="AKX5" s="25"/>
      <c r="AKY5" s="25"/>
      <c r="AKZ5" s="25"/>
      <c r="ALA5" s="25"/>
      <c r="ALB5" s="25"/>
      <c r="ALC5" s="25"/>
      <c r="ALD5" s="25"/>
      <c r="ALE5" s="25"/>
      <c r="ALF5" s="25"/>
      <c r="ALG5" s="25"/>
      <c r="ALH5" s="25"/>
      <c r="ALI5" s="25"/>
      <c r="ALJ5" s="25"/>
      <c r="ALK5" s="25"/>
      <c r="ALL5" s="25"/>
      <c r="ALM5" s="25"/>
      <c r="ALN5" s="25"/>
      <c r="ALO5" s="25"/>
      <c r="ALP5" s="25"/>
      <c r="ALQ5" s="25"/>
      <c r="ALR5" s="25"/>
      <c r="ALS5" s="25"/>
      <c r="ALT5" s="25"/>
      <c r="ALU5" s="25"/>
      <c r="ALV5" s="25"/>
      <c r="ALW5" s="25"/>
      <c r="ALX5" s="25"/>
      <c r="ALY5" s="25"/>
      <c r="ALZ5" s="25"/>
      <c r="AMA5" s="25"/>
      <c r="AMB5" s="25"/>
      <c r="AMC5" s="25"/>
      <c r="AMD5" s="25"/>
      <c r="AME5" s="25"/>
      <c r="AMF5" s="25"/>
      <c r="AMG5" s="25"/>
      <c r="AMH5" s="25"/>
      <c r="AMI5" s="25"/>
      <c r="AMJ5" s="25"/>
      <c r="AMK5" s="25"/>
      <c r="AML5" s="25"/>
      <c r="AMM5" s="25"/>
      <c r="AMN5" s="25"/>
      <c r="AMO5" s="25"/>
      <c r="AMP5" s="25"/>
      <c r="AMQ5" s="25"/>
      <c r="AMR5" s="25"/>
      <c r="AMS5" s="25"/>
      <c r="AMT5" s="25"/>
      <c r="AMU5" s="25"/>
      <c r="AMV5" s="25"/>
      <c r="AMW5" s="25"/>
      <c r="AMX5" s="25"/>
      <c r="AMY5" s="25"/>
      <c r="AMZ5" s="25"/>
      <c r="ANA5" s="25"/>
      <c r="ANB5" s="25"/>
      <c r="ANC5" s="25"/>
      <c r="AND5" s="25"/>
      <c r="ANE5" s="25"/>
      <c r="ANF5" s="25"/>
      <c r="ANG5" s="25"/>
      <c r="ANH5" s="25"/>
      <c r="ANI5" s="25"/>
      <c r="ANJ5" s="25"/>
      <c r="ANK5" s="25"/>
      <c r="ANL5" s="25"/>
      <c r="ANM5" s="25"/>
      <c r="ANN5" s="25"/>
      <c r="ANO5" s="25"/>
      <c r="ANP5" s="25"/>
      <c r="ANQ5" s="25"/>
      <c r="ANR5" s="25"/>
      <c r="ANS5" s="25"/>
      <c r="ANT5" s="25"/>
      <c r="ANU5" s="25"/>
      <c r="ANV5" s="25"/>
      <c r="ANW5" s="25"/>
      <c r="ANX5" s="25"/>
      <c r="ANY5" s="25"/>
      <c r="ANZ5" s="25"/>
      <c r="AOA5" s="25"/>
      <c r="AOB5" s="25"/>
      <c r="AOC5" s="25"/>
      <c r="AOD5" s="25"/>
      <c r="AOE5" s="25"/>
      <c r="AOF5" s="25"/>
      <c r="AOG5" s="25"/>
      <c r="AOH5" s="25"/>
      <c r="AOI5" s="25"/>
      <c r="AOJ5" s="25"/>
      <c r="AOK5" s="25"/>
      <c r="AOL5" s="25"/>
      <c r="AOM5" s="25"/>
      <c r="AON5" s="25"/>
      <c r="AOO5" s="25"/>
      <c r="AOP5" s="25"/>
      <c r="AOQ5" s="25"/>
      <c r="AOR5" s="25"/>
      <c r="AOS5" s="25"/>
      <c r="AOT5" s="25"/>
      <c r="AOU5" s="25"/>
      <c r="AOV5" s="25"/>
      <c r="AOW5" s="25"/>
      <c r="AOX5" s="25"/>
      <c r="AOY5" s="25"/>
      <c r="AOZ5" s="25"/>
      <c r="APA5" s="25"/>
      <c r="APB5" s="25"/>
      <c r="APC5" s="25"/>
      <c r="APD5" s="25"/>
      <c r="APE5" s="25"/>
      <c r="APF5" s="25"/>
      <c r="APG5" s="25"/>
      <c r="APH5" s="25"/>
      <c r="API5" s="25"/>
      <c r="APJ5" s="25"/>
      <c r="APK5" s="25"/>
      <c r="APL5" s="25"/>
      <c r="APM5" s="25"/>
      <c r="APN5" s="25"/>
      <c r="APO5" s="25"/>
      <c r="APP5" s="25"/>
      <c r="APQ5" s="25"/>
      <c r="APR5" s="25"/>
      <c r="APS5" s="25"/>
      <c r="APT5" s="25"/>
      <c r="APU5" s="25"/>
      <c r="APV5" s="25"/>
      <c r="APW5" s="25"/>
      <c r="APX5" s="25"/>
      <c r="APY5" s="25"/>
      <c r="APZ5" s="25"/>
      <c r="AQA5" s="25"/>
      <c r="AQB5" s="25"/>
      <c r="AQC5" s="25"/>
      <c r="AQD5" s="25"/>
      <c r="AQE5" s="25"/>
      <c r="AQF5" s="25"/>
      <c r="AQG5" s="25"/>
      <c r="AQH5" s="25"/>
      <c r="AQI5" s="25"/>
      <c r="AQJ5" s="25"/>
      <c r="AQK5" s="25"/>
      <c r="AQL5" s="25"/>
      <c r="AQM5" s="25"/>
      <c r="AQN5" s="25"/>
      <c r="AQO5" s="25"/>
      <c r="AQP5" s="25"/>
      <c r="AQQ5" s="25"/>
      <c r="AQR5" s="25"/>
      <c r="AQS5" s="25"/>
      <c r="AQT5" s="25"/>
      <c r="AQU5" s="25"/>
      <c r="AQV5" s="25"/>
      <c r="AQW5" s="25"/>
      <c r="AQX5" s="25"/>
      <c r="AQY5" s="25"/>
      <c r="AQZ5" s="25"/>
      <c r="ARA5" s="25"/>
      <c r="ARB5" s="25"/>
      <c r="ARC5" s="25"/>
      <c r="ARD5" s="25"/>
      <c r="ARE5" s="25"/>
      <c r="ARF5" s="25"/>
      <c r="ARG5" s="25"/>
      <c r="ARH5" s="25"/>
      <c r="ARI5" s="25"/>
      <c r="ARJ5" s="25"/>
      <c r="ARK5" s="25"/>
      <c r="ARL5" s="25"/>
      <c r="ARM5" s="25"/>
      <c r="ARN5" s="25"/>
      <c r="ARO5" s="25"/>
      <c r="ARP5" s="25"/>
      <c r="ARQ5" s="25"/>
      <c r="ARR5" s="25"/>
      <c r="ARS5" s="25"/>
      <c r="ART5" s="25"/>
      <c r="ARU5" s="25"/>
      <c r="ARV5" s="25"/>
      <c r="ARW5" s="25"/>
      <c r="ARX5" s="25"/>
      <c r="ARY5" s="25"/>
      <c r="ARZ5" s="25"/>
      <c r="ASA5" s="25"/>
      <c r="ASB5" s="25"/>
      <c r="ASC5" s="25"/>
      <c r="ASD5" s="25"/>
      <c r="ASE5" s="25"/>
      <c r="ASF5" s="25"/>
      <c r="ASG5" s="25"/>
      <c r="ASH5" s="25"/>
      <c r="ASI5" s="25"/>
      <c r="ASJ5" s="25"/>
      <c r="ASK5" s="25"/>
      <c r="ASL5" s="25"/>
      <c r="ASM5" s="25"/>
      <c r="ASN5" s="25"/>
      <c r="ASO5" s="25"/>
      <c r="ASP5" s="25"/>
      <c r="ASQ5" s="25"/>
      <c r="ASR5" s="25"/>
      <c r="ASS5" s="25"/>
      <c r="AST5" s="25"/>
      <c r="ASU5" s="25"/>
      <c r="ASV5" s="25"/>
      <c r="ASW5" s="25"/>
      <c r="ASX5" s="25"/>
      <c r="ASY5" s="25"/>
      <c r="ASZ5" s="25"/>
      <c r="ATA5" s="25"/>
      <c r="ATB5" s="25"/>
      <c r="ATC5" s="25"/>
      <c r="ATD5" s="25"/>
      <c r="ATE5" s="25"/>
      <c r="ATF5" s="25"/>
      <c r="ATG5" s="25"/>
      <c r="ATH5" s="25"/>
      <c r="ATI5" s="25"/>
      <c r="ATJ5" s="25"/>
      <c r="ATK5" s="25"/>
      <c r="ATL5" s="25"/>
      <c r="ATM5" s="25"/>
      <c r="ATN5" s="25"/>
      <c r="ATO5" s="25"/>
      <c r="ATP5" s="25"/>
      <c r="ATQ5" s="25"/>
      <c r="ATR5" s="25"/>
      <c r="ATS5" s="25"/>
      <c r="ATT5" s="25"/>
      <c r="ATU5" s="25"/>
      <c r="ATV5" s="25"/>
      <c r="ATW5" s="25"/>
      <c r="ATX5" s="25"/>
      <c r="ATY5" s="25"/>
      <c r="ATZ5" s="25"/>
      <c r="AUA5" s="25"/>
      <c r="AUB5" s="25"/>
      <c r="AUC5" s="25"/>
      <c r="AUD5" s="25"/>
      <c r="AUE5" s="25"/>
      <c r="AUF5" s="25"/>
      <c r="AUG5" s="25"/>
      <c r="AUH5" s="25"/>
      <c r="AUI5" s="25"/>
      <c r="AUJ5" s="25"/>
      <c r="AUK5" s="25"/>
      <c r="AUL5" s="25"/>
      <c r="AUM5" s="25"/>
      <c r="AUN5" s="25"/>
      <c r="AUO5" s="25"/>
      <c r="AUP5" s="25"/>
      <c r="AUQ5" s="25"/>
      <c r="AUR5" s="25"/>
      <c r="AUS5" s="25"/>
      <c r="AUT5" s="25"/>
      <c r="AUU5" s="25"/>
      <c r="AUV5" s="25"/>
      <c r="AUW5" s="25"/>
      <c r="AUX5" s="25"/>
      <c r="AUY5" s="25"/>
      <c r="AUZ5" s="25"/>
      <c r="AVA5" s="25"/>
      <c r="AVB5" s="25"/>
      <c r="AVC5" s="25"/>
      <c r="AVD5" s="25"/>
      <c r="AVE5" s="25"/>
      <c r="AVF5" s="25"/>
      <c r="AVG5" s="25"/>
      <c r="AVH5" s="25"/>
      <c r="AVI5" s="25"/>
      <c r="AVJ5" s="25"/>
      <c r="AVK5" s="25"/>
      <c r="AVL5" s="25"/>
      <c r="AVM5" s="25"/>
      <c r="AVN5" s="25"/>
      <c r="AVO5" s="25"/>
      <c r="AVP5" s="25"/>
      <c r="AVQ5" s="25"/>
      <c r="AVR5" s="25"/>
      <c r="AVS5" s="25"/>
      <c r="AVT5" s="25"/>
      <c r="AVU5" s="25"/>
      <c r="AVV5" s="25"/>
      <c r="AVW5" s="25"/>
      <c r="AVX5" s="25"/>
      <c r="AVY5" s="25"/>
      <c r="AVZ5" s="25"/>
      <c r="AWA5" s="25"/>
      <c r="AWB5" s="25"/>
      <c r="AWC5" s="25"/>
      <c r="AWD5" s="25"/>
      <c r="AWE5" s="25"/>
      <c r="AWF5" s="25"/>
      <c r="AWG5" s="25"/>
      <c r="AWH5" s="25"/>
      <c r="AWI5" s="25"/>
      <c r="AWJ5" s="25"/>
      <c r="AWK5" s="25"/>
      <c r="AWL5" s="25"/>
      <c r="AWM5" s="25"/>
      <c r="AWN5" s="25"/>
      <c r="AWO5" s="25"/>
      <c r="AWP5" s="25"/>
      <c r="AWQ5" s="25"/>
      <c r="AWR5" s="25"/>
      <c r="AWS5" s="25"/>
      <c r="AWT5" s="25"/>
      <c r="AWU5" s="25"/>
      <c r="AWV5" s="25"/>
      <c r="AWW5" s="25"/>
      <c r="AWX5" s="25"/>
      <c r="AWY5" s="25"/>
      <c r="AWZ5" s="25"/>
      <c r="AXA5" s="25"/>
      <c r="AXB5" s="25"/>
      <c r="AXC5" s="25"/>
      <c r="AXD5" s="25"/>
      <c r="AXE5" s="25"/>
      <c r="AXF5" s="25"/>
      <c r="AXG5" s="25"/>
      <c r="AXH5" s="25"/>
      <c r="AXI5" s="25"/>
      <c r="AXJ5" s="25"/>
      <c r="AXK5" s="25"/>
      <c r="AXL5" s="25"/>
      <c r="AXM5" s="25"/>
      <c r="AXN5" s="25"/>
      <c r="AXO5" s="25"/>
      <c r="AXP5" s="25"/>
      <c r="AXQ5" s="25"/>
      <c r="AXR5" s="25"/>
      <c r="AXS5" s="25"/>
      <c r="AXT5" s="25"/>
      <c r="AXU5" s="25"/>
      <c r="AXV5" s="25"/>
      <c r="AXW5" s="25"/>
      <c r="AXX5" s="25"/>
      <c r="AXY5" s="25"/>
      <c r="AXZ5" s="25"/>
      <c r="AYA5" s="25"/>
      <c r="AYB5" s="25"/>
      <c r="AYC5" s="25"/>
      <c r="AYD5" s="25"/>
      <c r="AYE5" s="25"/>
      <c r="AYF5" s="25"/>
      <c r="AYG5" s="25"/>
      <c r="AYH5" s="25"/>
      <c r="AYI5" s="25"/>
      <c r="AYJ5" s="25"/>
      <c r="AYK5" s="25"/>
      <c r="AYL5" s="25"/>
      <c r="AYM5" s="25"/>
      <c r="AYN5" s="25"/>
      <c r="AYO5" s="25"/>
      <c r="AYP5" s="25"/>
      <c r="AYQ5" s="25"/>
      <c r="AYR5" s="25"/>
      <c r="AYS5" s="25"/>
      <c r="AYT5" s="25"/>
      <c r="AYU5" s="25"/>
      <c r="AYV5" s="25"/>
      <c r="AYW5" s="25"/>
      <c r="AYX5" s="25"/>
      <c r="AYY5" s="25"/>
      <c r="AYZ5" s="25"/>
      <c r="AZA5" s="25"/>
      <c r="AZB5" s="25"/>
      <c r="AZC5" s="25"/>
      <c r="AZD5" s="25"/>
      <c r="AZE5" s="25"/>
      <c r="AZF5" s="25"/>
      <c r="AZG5" s="25"/>
      <c r="AZH5" s="25"/>
      <c r="AZI5" s="25"/>
      <c r="AZJ5" s="25"/>
      <c r="AZK5" s="25"/>
      <c r="AZL5" s="25"/>
      <c r="AZM5" s="25"/>
      <c r="AZN5" s="25"/>
      <c r="AZO5" s="25"/>
      <c r="AZP5" s="25"/>
      <c r="AZQ5" s="25"/>
      <c r="AZR5" s="25"/>
      <c r="AZS5" s="25"/>
      <c r="AZT5" s="25"/>
      <c r="AZU5" s="25"/>
      <c r="AZV5" s="25"/>
      <c r="AZW5" s="25"/>
      <c r="AZX5" s="25"/>
      <c r="AZY5" s="25"/>
      <c r="AZZ5" s="25"/>
      <c r="BAA5" s="25"/>
      <c r="BAB5" s="25"/>
      <c r="BAC5" s="25"/>
      <c r="BAD5" s="25"/>
      <c r="BAE5" s="25"/>
      <c r="BAF5" s="25"/>
      <c r="BAG5" s="25"/>
      <c r="BAH5" s="25"/>
      <c r="BAI5" s="25"/>
      <c r="BAJ5" s="25"/>
      <c r="BAK5" s="25"/>
      <c r="BAL5" s="25"/>
      <c r="BAM5" s="25"/>
      <c r="BAN5" s="25"/>
      <c r="BAO5" s="25"/>
      <c r="BAP5" s="25"/>
      <c r="BAQ5" s="25"/>
      <c r="BAR5" s="25"/>
      <c r="BAS5" s="25"/>
      <c r="BAT5" s="25"/>
      <c r="BAU5" s="25"/>
      <c r="BAV5" s="25"/>
      <c r="BAW5" s="25"/>
      <c r="BAX5" s="25"/>
      <c r="BAY5" s="25"/>
      <c r="BAZ5" s="25"/>
      <c r="BBA5" s="25"/>
      <c r="BBB5" s="25"/>
      <c r="BBC5" s="25"/>
      <c r="BBD5" s="25"/>
      <c r="BBE5" s="25"/>
      <c r="BBF5" s="25"/>
      <c r="BBG5" s="25"/>
      <c r="BBH5" s="25"/>
      <c r="BBI5" s="25"/>
      <c r="BBJ5" s="25"/>
      <c r="BBK5" s="25"/>
      <c r="BBL5" s="25"/>
      <c r="BBM5" s="25"/>
      <c r="BBN5" s="25"/>
      <c r="BBO5" s="25"/>
      <c r="BBP5" s="25"/>
      <c r="BBQ5" s="25"/>
      <c r="BBR5" s="25"/>
      <c r="BBS5" s="25"/>
      <c r="BBT5" s="25"/>
      <c r="BBU5" s="25"/>
      <c r="BBV5" s="25"/>
      <c r="BBW5" s="25"/>
      <c r="BBX5" s="25"/>
      <c r="BBY5" s="25"/>
      <c r="BBZ5" s="25"/>
      <c r="BCA5" s="25"/>
      <c r="BCB5" s="25"/>
      <c r="BCC5" s="25"/>
      <c r="BCD5" s="25"/>
      <c r="BCE5" s="25"/>
      <c r="BCF5" s="25"/>
      <c r="BCG5" s="25"/>
      <c r="BCH5" s="25"/>
      <c r="BCI5" s="25"/>
      <c r="BCJ5" s="25"/>
      <c r="BCK5" s="25"/>
      <c r="BCL5" s="25"/>
      <c r="BCM5" s="25"/>
      <c r="BCN5" s="25"/>
      <c r="BCO5" s="25"/>
      <c r="BCP5" s="25"/>
      <c r="BCQ5" s="25"/>
      <c r="BCR5" s="25"/>
      <c r="BCS5" s="25"/>
      <c r="BCT5" s="25"/>
      <c r="BCU5" s="25"/>
      <c r="BCV5" s="25"/>
      <c r="BCW5" s="25"/>
      <c r="BCX5" s="25"/>
      <c r="BCY5" s="25"/>
      <c r="BCZ5" s="25"/>
      <c r="BDA5" s="25"/>
      <c r="BDB5" s="25"/>
      <c r="BDC5" s="25"/>
      <c r="BDD5" s="25"/>
      <c r="BDE5" s="25"/>
      <c r="BDF5" s="25"/>
      <c r="BDG5" s="25"/>
      <c r="BDH5" s="25"/>
      <c r="BDI5" s="25"/>
      <c r="BDJ5" s="25"/>
      <c r="BDK5" s="25"/>
      <c r="BDL5" s="25"/>
      <c r="BDM5" s="25"/>
      <c r="BDN5" s="25"/>
      <c r="BDO5" s="25"/>
      <c r="BDP5" s="25"/>
      <c r="BDQ5" s="25"/>
      <c r="BDR5" s="25"/>
      <c r="BDS5" s="25"/>
      <c r="BDT5" s="25"/>
      <c r="BDU5" s="25"/>
      <c r="BDV5" s="25"/>
      <c r="BDW5" s="25"/>
      <c r="BDX5" s="25"/>
      <c r="BDY5" s="25"/>
      <c r="BDZ5" s="25"/>
      <c r="BEA5" s="25"/>
      <c r="BEB5" s="25"/>
      <c r="BEC5" s="25"/>
      <c r="BED5" s="25"/>
      <c r="BEE5" s="25"/>
      <c r="BEF5" s="25"/>
      <c r="BEG5" s="25"/>
      <c r="BEH5" s="25"/>
      <c r="BEI5" s="25"/>
      <c r="BEJ5" s="25"/>
      <c r="BEK5" s="25"/>
      <c r="BEL5" s="25"/>
      <c r="BEM5" s="25"/>
      <c r="BEN5" s="25"/>
      <c r="BEO5" s="25"/>
      <c r="BEP5" s="25"/>
      <c r="BEQ5" s="25"/>
      <c r="BER5" s="25"/>
      <c r="BES5" s="25"/>
      <c r="BET5" s="25"/>
      <c r="BEU5" s="25"/>
      <c r="BEV5" s="25"/>
      <c r="BEW5" s="25"/>
      <c r="BEX5" s="25"/>
      <c r="BEY5" s="25"/>
      <c r="BEZ5" s="25"/>
      <c r="BFA5" s="25"/>
      <c r="BFB5" s="25"/>
      <c r="BFC5" s="25"/>
      <c r="BFD5" s="25"/>
      <c r="BFE5" s="25"/>
      <c r="BFF5" s="25"/>
      <c r="BFG5" s="25"/>
      <c r="BFH5" s="25"/>
      <c r="BFI5" s="25"/>
      <c r="BFJ5" s="25"/>
      <c r="BFK5" s="25"/>
      <c r="BFL5" s="25"/>
      <c r="BFM5" s="25"/>
      <c r="BFN5" s="25"/>
      <c r="BFO5" s="25"/>
      <c r="BFP5" s="25"/>
      <c r="BFQ5" s="25"/>
      <c r="BFR5" s="25"/>
      <c r="BFS5" s="25"/>
      <c r="BFT5" s="25"/>
      <c r="BFU5" s="25"/>
      <c r="BFV5" s="25"/>
      <c r="BFW5" s="25"/>
      <c r="BFX5" s="25"/>
      <c r="BFY5" s="25"/>
      <c r="BFZ5" s="25"/>
      <c r="BGA5" s="25"/>
      <c r="BGB5" s="25"/>
      <c r="BGC5" s="25"/>
      <c r="BGD5" s="25"/>
      <c r="BGE5" s="25"/>
      <c r="BGF5" s="25"/>
      <c r="BGG5" s="25"/>
      <c r="BGH5" s="25"/>
      <c r="BGI5" s="25"/>
      <c r="BGJ5" s="25"/>
      <c r="BGK5" s="25"/>
      <c r="BGL5" s="25"/>
      <c r="BGM5" s="25"/>
      <c r="BGN5" s="25"/>
      <c r="BGO5" s="25"/>
      <c r="BGP5" s="25"/>
      <c r="BGQ5" s="25"/>
      <c r="BGR5" s="25"/>
      <c r="BGS5" s="25"/>
      <c r="BGT5" s="25"/>
      <c r="BGU5" s="25"/>
      <c r="BGV5" s="25"/>
      <c r="BGW5" s="25"/>
      <c r="BGX5" s="25"/>
      <c r="BGY5" s="25"/>
      <c r="BGZ5" s="25"/>
      <c r="BHA5" s="25"/>
      <c r="BHB5" s="25"/>
      <c r="BHC5" s="25"/>
      <c r="BHD5" s="25"/>
      <c r="BHE5" s="25"/>
      <c r="BHF5" s="25"/>
      <c r="BHG5" s="25"/>
      <c r="BHH5" s="25"/>
      <c r="BHI5" s="25"/>
      <c r="BHJ5" s="25"/>
      <c r="BHK5" s="25"/>
      <c r="BHL5" s="25"/>
      <c r="BHM5" s="25"/>
      <c r="BHN5" s="25"/>
      <c r="BHO5" s="25"/>
      <c r="BHP5" s="25"/>
      <c r="BHQ5" s="25"/>
      <c r="BHR5" s="25"/>
      <c r="BHS5" s="25"/>
      <c r="BHT5" s="25"/>
      <c r="BHU5" s="25"/>
      <c r="BHV5" s="25"/>
      <c r="BHW5" s="25"/>
      <c r="BHX5" s="25"/>
      <c r="BHY5" s="25"/>
      <c r="BHZ5" s="25"/>
      <c r="BIA5" s="25"/>
      <c r="BIB5" s="25"/>
      <c r="BIC5" s="25"/>
      <c r="BID5" s="25"/>
      <c r="BIE5" s="25"/>
      <c r="BIF5" s="25"/>
      <c r="BIG5" s="25"/>
      <c r="BIH5" s="25"/>
      <c r="BII5" s="25"/>
      <c r="BIJ5" s="25"/>
      <c r="BIK5" s="25"/>
      <c r="BIL5" s="25"/>
      <c r="BIM5" s="25"/>
      <c r="BIN5" s="25"/>
      <c r="BIO5" s="25"/>
      <c r="BIP5" s="25"/>
      <c r="BIQ5" s="25"/>
      <c r="BIR5" s="25"/>
      <c r="BIS5" s="25"/>
      <c r="BIT5" s="25"/>
      <c r="BIU5" s="25"/>
      <c r="BIV5" s="25"/>
      <c r="BIW5" s="25"/>
      <c r="BIX5" s="25"/>
      <c r="BIY5" s="25"/>
      <c r="BIZ5" s="25"/>
      <c r="BJA5" s="25"/>
      <c r="BJB5" s="25"/>
      <c r="BJC5" s="25"/>
      <c r="BJD5" s="25"/>
      <c r="BJE5" s="25"/>
      <c r="BJF5" s="25"/>
      <c r="BJG5" s="25"/>
      <c r="BJH5" s="25"/>
      <c r="BJI5" s="25"/>
      <c r="BJJ5" s="25"/>
      <c r="BJK5" s="25"/>
      <c r="BJL5" s="25"/>
      <c r="BJM5" s="25"/>
      <c r="BJN5" s="25"/>
      <c r="BJO5" s="25"/>
      <c r="BJP5" s="25"/>
      <c r="BJQ5" s="25"/>
      <c r="BJR5" s="25"/>
      <c r="BJS5" s="25"/>
      <c r="BJT5" s="25"/>
      <c r="BJU5" s="25"/>
      <c r="BJV5" s="25"/>
      <c r="BJW5" s="25"/>
      <c r="BJX5" s="25"/>
      <c r="BJY5" s="25"/>
      <c r="BJZ5" s="25"/>
      <c r="BKA5" s="25"/>
      <c r="BKB5" s="25"/>
      <c r="BKC5" s="25"/>
      <c r="BKD5" s="25"/>
      <c r="BKE5" s="25"/>
      <c r="BKF5" s="25"/>
      <c r="BKG5" s="25"/>
      <c r="BKH5" s="25"/>
      <c r="BKI5" s="25"/>
      <c r="BKJ5" s="25"/>
      <c r="BKK5" s="25"/>
      <c r="BKL5" s="25"/>
      <c r="BKM5" s="25"/>
      <c r="BKN5" s="25"/>
      <c r="BKO5" s="25"/>
      <c r="BKP5" s="25"/>
      <c r="BKQ5" s="25"/>
      <c r="BKR5" s="25"/>
      <c r="BKS5" s="25"/>
      <c r="BKT5" s="25"/>
      <c r="BKU5" s="25"/>
      <c r="BKV5" s="25"/>
      <c r="BKW5" s="25"/>
      <c r="BKX5" s="25"/>
      <c r="BKY5" s="25"/>
      <c r="BKZ5" s="25"/>
      <c r="BLA5" s="25"/>
      <c r="BLB5" s="25"/>
      <c r="BLC5" s="25"/>
      <c r="BLD5" s="25"/>
      <c r="BLE5" s="25"/>
      <c r="BLF5" s="25"/>
      <c r="BLG5" s="25"/>
      <c r="BLH5" s="25"/>
      <c r="BLI5" s="25"/>
      <c r="BLJ5" s="25"/>
      <c r="BLK5" s="25"/>
      <c r="BLL5" s="25"/>
      <c r="BLM5" s="25"/>
      <c r="BLN5" s="25"/>
      <c r="BLO5" s="25"/>
      <c r="BLP5" s="25"/>
      <c r="BLQ5" s="25"/>
      <c r="BLR5" s="25"/>
      <c r="BLS5" s="25"/>
      <c r="BLT5" s="25"/>
      <c r="BLU5" s="25"/>
      <c r="BLV5" s="25"/>
      <c r="BLW5" s="25"/>
      <c r="BLX5" s="25"/>
      <c r="BLY5" s="25"/>
      <c r="BLZ5" s="25"/>
      <c r="BMA5" s="25"/>
      <c r="BMB5" s="25"/>
      <c r="BMC5" s="25"/>
      <c r="BMD5" s="25"/>
      <c r="BME5" s="25"/>
      <c r="BMF5" s="25"/>
      <c r="BMG5" s="25"/>
      <c r="BMH5" s="25"/>
      <c r="BMI5" s="25"/>
      <c r="BMJ5" s="25"/>
      <c r="BMK5" s="25"/>
      <c r="BML5" s="25"/>
      <c r="BMM5" s="25"/>
      <c r="BMN5" s="25"/>
      <c r="BMO5" s="25"/>
      <c r="BMP5" s="25"/>
      <c r="BMQ5" s="25"/>
      <c r="BMR5" s="25"/>
      <c r="BMS5" s="25"/>
      <c r="BMT5" s="25"/>
      <c r="BMU5" s="25"/>
      <c r="BMV5" s="25"/>
      <c r="BMW5" s="25"/>
      <c r="BMX5" s="25"/>
      <c r="BMY5" s="25"/>
      <c r="BMZ5" s="25"/>
      <c r="BNA5" s="25"/>
      <c r="BNB5" s="25"/>
      <c r="BNC5" s="25"/>
      <c r="BND5" s="25"/>
      <c r="BNE5" s="25"/>
      <c r="BNF5" s="25"/>
      <c r="BNG5" s="25"/>
      <c r="BNH5" s="25"/>
      <c r="BNI5" s="25"/>
      <c r="BNJ5" s="25"/>
      <c r="BNK5" s="25"/>
      <c r="BNL5" s="25"/>
      <c r="BNM5" s="25"/>
      <c r="BNN5" s="25"/>
      <c r="BNO5" s="25"/>
      <c r="BNP5" s="25"/>
      <c r="BNQ5" s="25"/>
      <c r="BNR5" s="25"/>
      <c r="BNS5" s="25"/>
      <c r="BNT5" s="25"/>
      <c r="BNU5" s="25"/>
      <c r="BNV5" s="25"/>
      <c r="BNW5" s="25"/>
      <c r="BNX5" s="25"/>
      <c r="BNY5" s="25"/>
      <c r="BNZ5" s="25"/>
      <c r="BOA5" s="25"/>
      <c r="BOB5" s="25"/>
      <c r="BOC5" s="25"/>
      <c r="BOD5" s="25"/>
      <c r="BOE5" s="25"/>
      <c r="BOF5" s="25"/>
      <c r="BOG5" s="25"/>
      <c r="BOH5" s="25"/>
      <c r="BOI5" s="25"/>
      <c r="BOJ5" s="25"/>
      <c r="BOK5" s="25"/>
      <c r="BOL5" s="25"/>
      <c r="BOM5" s="25"/>
      <c r="BON5" s="25"/>
      <c r="BOO5" s="25"/>
      <c r="BOP5" s="25"/>
      <c r="BOQ5" s="25"/>
      <c r="BOR5" s="25"/>
      <c r="BOS5" s="25"/>
      <c r="BOT5" s="25"/>
      <c r="BOU5" s="25"/>
      <c r="BOV5" s="25"/>
      <c r="BOW5" s="25"/>
      <c r="BOX5" s="25"/>
      <c r="BOY5" s="25"/>
      <c r="BOZ5" s="25"/>
      <c r="BPA5" s="25"/>
      <c r="BPB5" s="25"/>
      <c r="BPC5" s="25"/>
      <c r="BPD5" s="25"/>
      <c r="BPE5" s="25"/>
      <c r="BPF5" s="25"/>
      <c r="BPG5" s="25"/>
      <c r="BPH5" s="25"/>
      <c r="BPI5" s="25"/>
      <c r="BPJ5" s="25"/>
      <c r="BPK5" s="25"/>
      <c r="BPL5" s="25"/>
      <c r="BPM5" s="25"/>
      <c r="BPN5" s="25"/>
      <c r="BPO5" s="25"/>
      <c r="BPP5" s="25"/>
      <c r="BPQ5" s="25"/>
      <c r="BPR5" s="25"/>
      <c r="BPS5" s="25"/>
      <c r="BPT5" s="25"/>
      <c r="BPU5" s="25"/>
      <c r="BPV5" s="25"/>
      <c r="BPW5" s="25"/>
      <c r="BPX5" s="25"/>
      <c r="BPY5" s="25"/>
      <c r="BPZ5" s="25"/>
      <c r="BQA5" s="25"/>
      <c r="BQB5" s="25"/>
      <c r="BQC5" s="25"/>
      <c r="BQD5" s="25"/>
      <c r="BQE5" s="25"/>
      <c r="BQF5" s="25"/>
      <c r="BQG5" s="25"/>
      <c r="BQH5" s="25"/>
      <c r="BQI5" s="25"/>
      <c r="BQJ5" s="25"/>
      <c r="BQK5" s="25"/>
      <c r="BQL5" s="25"/>
      <c r="BQM5" s="25"/>
      <c r="BQN5" s="25"/>
      <c r="BQO5" s="25"/>
      <c r="BQP5" s="25"/>
      <c r="BQQ5" s="25"/>
      <c r="BQR5" s="25"/>
      <c r="BQS5" s="25"/>
      <c r="BQT5" s="25"/>
      <c r="BQU5" s="25"/>
      <c r="BQV5" s="25"/>
      <c r="BQW5" s="25"/>
      <c r="BQX5" s="25"/>
      <c r="BQY5" s="25"/>
      <c r="BQZ5" s="25"/>
      <c r="BRA5" s="25"/>
      <c r="BRB5" s="25"/>
      <c r="BRC5" s="25"/>
      <c r="BRD5" s="25"/>
      <c r="BRE5" s="25"/>
      <c r="BRF5" s="25"/>
      <c r="BRG5" s="25"/>
      <c r="BRH5" s="25"/>
      <c r="BRI5" s="25"/>
      <c r="BRJ5" s="25"/>
      <c r="BRK5" s="25"/>
      <c r="BRL5" s="25"/>
      <c r="BRM5" s="25"/>
      <c r="BRN5" s="25"/>
      <c r="BRO5" s="25"/>
      <c r="BRP5" s="25"/>
      <c r="BRQ5" s="25"/>
      <c r="BRR5" s="25"/>
      <c r="BRS5" s="25"/>
      <c r="BRT5" s="25"/>
      <c r="BRU5" s="25"/>
      <c r="BRV5" s="25"/>
      <c r="BRW5" s="25"/>
      <c r="BRX5" s="25"/>
      <c r="BRY5" s="25"/>
      <c r="BRZ5" s="25"/>
      <c r="BSA5" s="25"/>
      <c r="BSB5" s="25"/>
      <c r="BSC5" s="25"/>
      <c r="BSD5" s="25"/>
      <c r="BSE5" s="25"/>
      <c r="BSF5" s="25"/>
      <c r="BSG5" s="25"/>
      <c r="BSH5" s="25"/>
      <c r="BSI5" s="25"/>
      <c r="BSJ5" s="25"/>
      <c r="BSK5" s="25"/>
      <c r="BSL5" s="25"/>
      <c r="BSM5" s="25"/>
      <c r="BSN5" s="25"/>
      <c r="BSO5" s="25"/>
      <c r="BSP5" s="25"/>
      <c r="BSQ5" s="25"/>
      <c r="BSR5" s="25"/>
      <c r="BSS5" s="25"/>
      <c r="BST5" s="25"/>
      <c r="BSU5" s="25"/>
      <c r="BSV5" s="25"/>
      <c r="BSW5" s="25"/>
      <c r="BSX5" s="25"/>
      <c r="BSY5" s="25"/>
      <c r="BSZ5" s="25"/>
      <c r="BTA5" s="25"/>
      <c r="BTB5" s="25"/>
      <c r="BTC5" s="25"/>
      <c r="BTD5" s="25"/>
      <c r="BTE5" s="25"/>
      <c r="BTF5" s="25"/>
      <c r="BTG5" s="25"/>
      <c r="BTH5" s="25"/>
      <c r="BTI5" s="25"/>
      <c r="BTJ5" s="25"/>
      <c r="BTK5" s="25"/>
      <c r="BTL5" s="25"/>
      <c r="BTM5" s="25"/>
      <c r="BTN5" s="25"/>
      <c r="BTO5" s="25"/>
      <c r="BTP5" s="25"/>
      <c r="BTQ5" s="25"/>
      <c r="BTR5" s="25"/>
      <c r="BTS5" s="25"/>
      <c r="BTT5" s="25"/>
      <c r="BTU5" s="25"/>
      <c r="BTV5" s="25"/>
      <c r="BTW5" s="25"/>
      <c r="BTX5" s="25"/>
      <c r="BTY5" s="25"/>
      <c r="BTZ5" s="25"/>
      <c r="BUA5" s="25"/>
      <c r="BUB5" s="25"/>
      <c r="BUC5" s="25"/>
      <c r="BUD5" s="25"/>
      <c r="BUE5" s="25"/>
      <c r="BUF5" s="25"/>
      <c r="BUG5" s="25"/>
      <c r="BUH5" s="25"/>
      <c r="BUI5" s="25"/>
      <c r="BUJ5" s="25"/>
      <c r="BUK5" s="25"/>
      <c r="BUL5" s="25"/>
      <c r="BUM5" s="25"/>
      <c r="BUN5" s="25"/>
      <c r="BUO5" s="25"/>
      <c r="BUP5" s="25"/>
      <c r="BUQ5" s="25"/>
      <c r="BUR5" s="25"/>
      <c r="BUS5" s="25"/>
      <c r="BUT5" s="25"/>
      <c r="BUU5" s="25"/>
      <c r="BUV5" s="25"/>
      <c r="BUW5" s="25"/>
      <c r="BUX5" s="25"/>
      <c r="BUY5" s="25"/>
      <c r="BUZ5" s="25"/>
      <c r="BVA5" s="25"/>
      <c r="BVB5" s="25"/>
      <c r="BVC5" s="25"/>
      <c r="BVD5" s="25"/>
      <c r="BVE5" s="25"/>
      <c r="BVF5" s="25"/>
      <c r="BVG5" s="25"/>
      <c r="BVH5" s="25"/>
      <c r="BVI5" s="25"/>
      <c r="BVJ5" s="25"/>
      <c r="BVK5" s="25"/>
      <c r="BVL5" s="25"/>
      <c r="BVM5" s="25"/>
      <c r="BVN5" s="25"/>
      <c r="BVO5" s="25"/>
      <c r="BVP5" s="25"/>
      <c r="BVQ5" s="25"/>
      <c r="BVR5" s="25"/>
      <c r="BVS5" s="25"/>
      <c r="BVT5" s="25"/>
      <c r="BVU5" s="25"/>
      <c r="BVV5" s="25"/>
      <c r="BVW5" s="25"/>
      <c r="BVX5" s="25"/>
      <c r="BVY5" s="25"/>
      <c r="BVZ5" s="25"/>
      <c r="BWA5" s="25"/>
      <c r="BWB5" s="25"/>
      <c r="BWC5" s="25"/>
      <c r="BWD5" s="25"/>
      <c r="BWE5" s="25"/>
      <c r="BWF5" s="25"/>
      <c r="BWG5" s="25"/>
      <c r="BWH5" s="25"/>
      <c r="BWI5" s="25"/>
      <c r="BWJ5" s="25"/>
      <c r="BWK5" s="25"/>
      <c r="BWL5" s="25"/>
      <c r="BWM5" s="25"/>
      <c r="BWN5" s="25"/>
      <c r="BWO5" s="25"/>
      <c r="BWP5" s="25"/>
      <c r="BWQ5" s="25"/>
      <c r="BWR5" s="25"/>
      <c r="BWS5" s="25"/>
      <c r="BWT5" s="25"/>
      <c r="BWU5" s="25"/>
      <c r="BWV5" s="25"/>
      <c r="BWW5" s="25"/>
      <c r="BWX5" s="25"/>
      <c r="BWY5" s="25"/>
      <c r="BWZ5" s="25"/>
      <c r="BXA5" s="25"/>
      <c r="BXB5" s="25"/>
      <c r="BXC5" s="25"/>
      <c r="BXD5" s="25"/>
      <c r="BXE5" s="25"/>
      <c r="BXF5" s="25"/>
      <c r="BXG5" s="25"/>
      <c r="BXH5" s="25"/>
      <c r="BXI5" s="25"/>
      <c r="BXJ5" s="25"/>
      <c r="BXK5" s="25"/>
      <c r="BXL5" s="25"/>
      <c r="BXM5" s="25"/>
      <c r="BXN5" s="25"/>
      <c r="BXO5" s="25"/>
      <c r="BXP5" s="25"/>
      <c r="BXQ5" s="25"/>
      <c r="BXR5" s="25"/>
      <c r="BXS5" s="25"/>
      <c r="BXT5" s="25"/>
      <c r="BXU5" s="25"/>
      <c r="BXV5" s="25"/>
      <c r="BXW5" s="25"/>
      <c r="BXX5" s="25"/>
      <c r="BXY5" s="25"/>
      <c r="BXZ5" s="25"/>
      <c r="BYA5" s="25"/>
      <c r="BYB5" s="25"/>
      <c r="BYC5" s="25"/>
      <c r="BYD5" s="25"/>
      <c r="BYE5" s="25"/>
      <c r="BYF5" s="25"/>
      <c r="BYG5" s="25"/>
      <c r="BYH5" s="25"/>
      <c r="BYI5" s="25"/>
      <c r="BYJ5" s="25"/>
      <c r="BYK5" s="25"/>
      <c r="BYL5" s="25"/>
      <c r="BYM5" s="25"/>
      <c r="BYN5" s="25"/>
      <c r="BYO5" s="25"/>
      <c r="BYP5" s="25"/>
      <c r="BYQ5" s="25"/>
      <c r="BYR5" s="25"/>
      <c r="BYS5" s="25"/>
      <c r="BYT5" s="25"/>
      <c r="BYU5" s="25"/>
      <c r="BYV5" s="25"/>
      <c r="BYW5" s="25"/>
      <c r="BYX5" s="25"/>
      <c r="BYY5" s="25"/>
      <c r="BYZ5" s="25"/>
      <c r="BZA5" s="25"/>
      <c r="BZB5" s="25"/>
      <c r="BZC5" s="25"/>
      <c r="BZD5" s="25"/>
      <c r="BZE5" s="25"/>
      <c r="BZF5" s="25"/>
      <c r="BZG5" s="25"/>
      <c r="BZH5" s="25"/>
      <c r="BZI5" s="25"/>
      <c r="BZJ5" s="25"/>
      <c r="BZK5" s="25"/>
      <c r="BZL5" s="25"/>
      <c r="BZM5" s="25"/>
      <c r="BZN5" s="25"/>
      <c r="BZO5" s="25"/>
      <c r="BZP5" s="25"/>
      <c r="BZQ5" s="25"/>
      <c r="BZR5" s="25"/>
      <c r="BZS5" s="25"/>
      <c r="BZT5" s="25"/>
      <c r="BZU5" s="25"/>
      <c r="BZV5" s="25"/>
      <c r="BZW5" s="25"/>
      <c r="BZX5" s="25"/>
      <c r="BZY5" s="25"/>
      <c r="BZZ5" s="25"/>
      <c r="CAA5" s="25"/>
      <c r="CAB5" s="25"/>
      <c r="CAC5" s="25"/>
      <c r="CAD5" s="25"/>
      <c r="CAE5" s="25"/>
      <c r="CAF5" s="25"/>
      <c r="CAG5" s="25"/>
      <c r="CAH5" s="25"/>
      <c r="CAI5" s="25"/>
      <c r="CAJ5" s="25"/>
      <c r="CAK5" s="25"/>
      <c r="CAL5" s="25"/>
      <c r="CAM5" s="25"/>
      <c r="CAN5" s="25"/>
      <c r="CAO5" s="25"/>
      <c r="CAP5" s="25"/>
      <c r="CAQ5" s="25"/>
      <c r="CAR5" s="25"/>
      <c r="CAS5" s="25"/>
      <c r="CAT5" s="25"/>
      <c r="CAU5" s="25"/>
      <c r="CAV5" s="25"/>
      <c r="CAW5" s="25"/>
      <c r="CAX5" s="25"/>
      <c r="CAY5" s="25"/>
      <c r="CAZ5" s="25"/>
      <c r="CBA5" s="25"/>
      <c r="CBB5" s="25"/>
      <c r="CBC5" s="25"/>
      <c r="CBD5" s="25"/>
      <c r="CBE5" s="25"/>
      <c r="CBF5" s="25"/>
      <c r="CBG5" s="25"/>
      <c r="CBH5" s="25"/>
      <c r="CBI5" s="25"/>
      <c r="CBJ5" s="25"/>
      <c r="CBK5" s="25"/>
      <c r="CBL5" s="25"/>
      <c r="CBM5" s="25"/>
      <c r="CBN5" s="25"/>
      <c r="CBO5" s="25"/>
      <c r="CBP5" s="25"/>
      <c r="CBQ5" s="25"/>
      <c r="CBR5" s="25"/>
      <c r="CBS5" s="25"/>
      <c r="CBT5" s="25"/>
      <c r="CBU5" s="25"/>
      <c r="CBV5" s="25"/>
      <c r="CBW5" s="25"/>
      <c r="CBX5" s="25"/>
      <c r="CBY5" s="25"/>
      <c r="CBZ5" s="25"/>
      <c r="CCA5" s="25"/>
      <c r="CCB5" s="25"/>
      <c r="CCC5" s="25"/>
      <c r="CCD5" s="25"/>
      <c r="CCE5" s="25"/>
      <c r="CCF5" s="25"/>
      <c r="CCG5" s="25"/>
      <c r="CCH5" s="25"/>
      <c r="CCI5" s="25"/>
      <c r="CCJ5" s="25"/>
      <c r="CCK5" s="25"/>
      <c r="CCL5" s="25"/>
      <c r="CCM5" s="25"/>
      <c r="CCN5" s="25"/>
      <c r="CCO5" s="25"/>
      <c r="CCP5" s="25"/>
      <c r="CCQ5" s="25"/>
      <c r="CCR5" s="25"/>
      <c r="CCS5" s="25"/>
      <c r="CCT5" s="25"/>
      <c r="CCU5" s="25"/>
      <c r="CCV5" s="25"/>
      <c r="CCW5" s="25"/>
      <c r="CCX5" s="25"/>
      <c r="CCY5" s="25"/>
      <c r="CCZ5" s="25"/>
      <c r="CDA5" s="25"/>
      <c r="CDB5" s="25"/>
      <c r="CDC5" s="25"/>
      <c r="CDD5" s="25"/>
      <c r="CDE5" s="25"/>
      <c r="CDF5" s="25"/>
      <c r="CDG5" s="25"/>
      <c r="CDH5" s="25"/>
      <c r="CDI5" s="25"/>
      <c r="CDJ5" s="25"/>
      <c r="CDK5" s="25"/>
      <c r="CDL5" s="25"/>
      <c r="CDM5" s="25"/>
      <c r="CDN5" s="25"/>
      <c r="CDO5" s="25"/>
      <c r="CDP5" s="25"/>
      <c r="CDQ5" s="25"/>
      <c r="CDR5" s="25"/>
      <c r="CDS5" s="25"/>
      <c r="CDT5" s="25"/>
      <c r="CDU5" s="25"/>
      <c r="CDV5" s="25"/>
      <c r="CDW5" s="25"/>
      <c r="CDX5" s="25"/>
      <c r="CDY5" s="25"/>
      <c r="CDZ5" s="25"/>
      <c r="CEA5" s="25"/>
      <c r="CEB5" s="25"/>
      <c r="CEC5" s="25"/>
      <c r="CED5" s="25"/>
      <c r="CEE5" s="25"/>
      <c r="CEF5" s="25"/>
      <c r="CEG5" s="25"/>
      <c r="CEH5" s="25"/>
      <c r="CEI5" s="25"/>
      <c r="CEJ5" s="25"/>
      <c r="CEK5" s="25"/>
      <c r="CEL5" s="25"/>
      <c r="CEM5" s="25"/>
      <c r="CEN5" s="25"/>
      <c r="CEO5" s="25"/>
      <c r="CEP5" s="25"/>
      <c r="CEQ5" s="25"/>
      <c r="CER5" s="25"/>
      <c r="CES5" s="25"/>
      <c r="CET5" s="25"/>
      <c r="CEU5" s="25"/>
      <c r="CEV5" s="25"/>
      <c r="CEW5" s="25"/>
      <c r="CEX5" s="25"/>
      <c r="CEY5" s="25"/>
      <c r="CEZ5" s="25"/>
      <c r="CFA5" s="25"/>
      <c r="CFB5" s="25"/>
      <c r="CFC5" s="25"/>
      <c r="CFD5" s="25"/>
      <c r="CFE5" s="25"/>
      <c r="CFF5" s="25"/>
      <c r="CFG5" s="25"/>
      <c r="CFH5" s="25"/>
      <c r="CFI5" s="25"/>
      <c r="CFJ5" s="25"/>
      <c r="CFK5" s="25"/>
      <c r="CFL5" s="25"/>
      <c r="CFM5" s="25"/>
      <c r="CFN5" s="25"/>
      <c r="CFO5" s="25"/>
      <c r="CFP5" s="25"/>
      <c r="CFQ5" s="25"/>
      <c r="CFR5" s="25"/>
      <c r="CFS5" s="25"/>
      <c r="CFT5" s="25"/>
      <c r="CFU5" s="25"/>
      <c r="CFV5" s="25"/>
      <c r="CFW5" s="25"/>
      <c r="CFX5" s="25"/>
      <c r="CFY5" s="25"/>
      <c r="CFZ5" s="25"/>
      <c r="CGA5" s="25"/>
      <c r="CGB5" s="25"/>
      <c r="CGC5" s="25"/>
      <c r="CGD5" s="25"/>
      <c r="CGE5" s="25"/>
      <c r="CGF5" s="25"/>
      <c r="CGG5" s="25"/>
      <c r="CGH5" s="25"/>
      <c r="CGI5" s="25"/>
      <c r="CGJ5" s="25"/>
      <c r="CGK5" s="25"/>
      <c r="CGL5" s="25"/>
      <c r="CGM5" s="25"/>
      <c r="CGN5" s="25"/>
      <c r="CGO5" s="25"/>
      <c r="CGP5" s="25"/>
      <c r="CGQ5" s="25"/>
      <c r="CGR5" s="25"/>
      <c r="CGS5" s="25"/>
      <c r="CGT5" s="25"/>
      <c r="CGU5" s="25"/>
      <c r="CGV5" s="25"/>
      <c r="CGW5" s="25"/>
      <c r="CGX5" s="25"/>
      <c r="CGY5" s="25"/>
      <c r="CGZ5" s="25"/>
      <c r="CHA5" s="25"/>
      <c r="CHB5" s="25"/>
      <c r="CHC5" s="25"/>
      <c r="CHD5" s="25"/>
      <c r="CHE5" s="25"/>
      <c r="CHF5" s="25"/>
      <c r="CHG5" s="25"/>
      <c r="CHH5" s="25"/>
      <c r="CHI5" s="25"/>
      <c r="CHJ5" s="25"/>
      <c r="CHK5" s="25"/>
      <c r="CHL5" s="25"/>
      <c r="CHM5" s="25"/>
      <c r="CHN5" s="25"/>
      <c r="CHO5" s="25"/>
      <c r="CHP5" s="25"/>
      <c r="CHQ5" s="25"/>
      <c r="CHR5" s="25"/>
      <c r="CHS5" s="25"/>
      <c r="CHT5" s="25"/>
      <c r="CHU5" s="25"/>
      <c r="CHV5" s="25"/>
      <c r="CHW5" s="25"/>
      <c r="CHX5" s="25"/>
      <c r="CHY5" s="25"/>
      <c r="CHZ5" s="25"/>
      <c r="CIA5" s="25"/>
      <c r="CIB5" s="25"/>
      <c r="CIC5" s="25"/>
      <c r="CID5" s="25"/>
      <c r="CIE5" s="25"/>
      <c r="CIF5" s="25"/>
      <c r="CIG5" s="25"/>
      <c r="CIH5" s="25"/>
      <c r="CII5" s="25"/>
      <c r="CIJ5" s="25"/>
      <c r="CIK5" s="25"/>
      <c r="CIL5" s="25"/>
      <c r="CIM5" s="25"/>
      <c r="CIN5" s="25"/>
      <c r="CIO5" s="25"/>
      <c r="CIP5" s="25"/>
      <c r="CIQ5" s="25"/>
      <c r="CIR5" s="25"/>
      <c r="CIS5" s="25"/>
      <c r="CIT5" s="25"/>
      <c r="CIU5" s="25"/>
      <c r="CIV5" s="25"/>
      <c r="CIW5" s="25"/>
      <c r="CIX5" s="25"/>
      <c r="CIY5" s="25"/>
      <c r="CIZ5" s="25"/>
      <c r="CJA5" s="25"/>
      <c r="CJB5" s="25"/>
      <c r="CJC5" s="25"/>
      <c r="CJD5" s="25"/>
      <c r="CJE5" s="25"/>
      <c r="CJF5" s="25"/>
      <c r="CJG5" s="25"/>
      <c r="CJH5" s="25"/>
      <c r="CJI5" s="25"/>
      <c r="CJJ5" s="25"/>
      <c r="CJK5" s="25"/>
      <c r="CJL5" s="25"/>
      <c r="CJM5" s="25"/>
      <c r="CJN5" s="25"/>
      <c r="CJO5" s="25"/>
      <c r="CJP5" s="25"/>
      <c r="CJQ5" s="25"/>
      <c r="CJR5" s="25"/>
      <c r="CJS5" s="25"/>
      <c r="CJT5" s="25"/>
      <c r="CJU5" s="25"/>
      <c r="CJV5" s="25"/>
      <c r="CJW5" s="25"/>
      <c r="CJX5" s="25"/>
      <c r="CJY5" s="25"/>
      <c r="CJZ5" s="25"/>
      <c r="CKA5" s="25"/>
      <c r="CKB5" s="25"/>
      <c r="CKC5" s="25"/>
      <c r="CKD5" s="25"/>
      <c r="CKE5" s="25"/>
      <c r="CKF5" s="25"/>
      <c r="CKG5" s="25"/>
      <c r="CKH5" s="25"/>
      <c r="CKI5" s="25"/>
      <c r="CKJ5" s="25"/>
      <c r="CKK5" s="25"/>
      <c r="CKL5" s="25"/>
      <c r="CKM5" s="25"/>
      <c r="CKN5" s="25"/>
      <c r="CKO5" s="25"/>
      <c r="CKP5" s="25"/>
      <c r="CKQ5" s="25"/>
      <c r="CKR5" s="25"/>
      <c r="CKS5" s="25"/>
      <c r="CKT5" s="25"/>
      <c r="CKU5" s="25"/>
      <c r="CKV5" s="25"/>
      <c r="CKW5" s="25"/>
      <c r="CKX5" s="25"/>
      <c r="CKY5" s="25"/>
      <c r="CKZ5" s="25"/>
      <c r="CLA5" s="25"/>
      <c r="CLB5" s="25"/>
      <c r="CLC5" s="25"/>
      <c r="CLD5" s="25"/>
      <c r="CLE5" s="25"/>
      <c r="CLF5" s="25"/>
      <c r="CLG5" s="25"/>
      <c r="CLH5" s="25"/>
      <c r="CLI5" s="25"/>
      <c r="CLJ5" s="25"/>
      <c r="CLK5" s="25"/>
      <c r="CLL5" s="25"/>
      <c r="CLM5" s="25"/>
      <c r="CLN5" s="25"/>
      <c r="CLO5" s="25"/>
      <c r="CLP5" s="25"/>
      <c r="CLQ5" s="25"/>
      <c r="CLR5" s="25"/>
      <c r="CLS5" s="25"/>
      <c r="CLT5" s="25"/>
      <c r="CLU5" s="25"/>
      <c r="CLV5" s="25"/>
      <c r="CLW5" s="25"/>
      <c r="CLX5" s="25"/>
      <c r="CLY5" s="25"/>
      <c r="CLZ5" s="25"/>
      <c r="CMA5" s="25"/>
      <c r="CMB5" s="25"/>
      <c r="CMC5" s="25"/>
      <c r="CMD5" s="25"/>
      <c r="CME5" s="25"/>
      <c r="CMF5" s="25"/>
      <c r="CMG5" s="25"/>
      <c r="CMH5" s="25"/>
      <c r="CMI5" s="25"/>
      <c r="CMJ5" s="25"/>
      <c r="CMK5" s="25"/>
      <c r="CML5" s="25"/>
      <c r="CMM5" s="25"/>
      <c r="CMN5" s="25"/>
      <c r="CMO5" s="25"/>
      <c r="CMP5" s="25"/>
      <c r="CMQ5" s="25"/>
      <c r="CMR5" s="25"/>
      <c r="CMS5" s="25"/>
      <c r="CMT5" s="25"/>
      <c r="CMU5" s="25"/>
      <c r="CMV5" s="25"/>
      <c r="CMW5" s="25"/>
      <c r="CMX5" s="25"/>
      <c r="CMY5" s="25"/>
      <c r="CMZ5" s="25"/>
      <c r="CNA5" s="25"/>
      <c r="CNB5" s="25"/>
      <c r="CNC5" s="25"/>
      <c r="CND5" s="25"/>
      <c r="CNE5" s="25"/>
      <c r="CNF5" s="25"/>
      <c r="CNG5" s="25"/>
      <c r="CNH5" s="25"/>
      <c r="CNI5" s="25"/>
      <c r="CNJ5" s="25"/>
      <c r="CNK5" s="25"/>
      <c r="CNL5" s="25"/>
      <c r="CNM5" s="25"/>
      <c r="CNN5" s="25"/>
      <c r="CNO5" s="25"/>
      <c r="CNP5" s="25"/>
      <c r="CNQ5" s="25"/>
      <c r="CNR5" s="25"/>
      <c r="CNS5" s="25"/>
      <c r="CNT5" s="25"/>
      <c r="CNU5" s="25"/>
      <c r="CNV5" s="25"/>
      <c r="CNW5" s="25"/>
      <c r="CNX5" s="25"/>
      <c r="CNY5" s="25"/>
      <c r="CNZ5" s="25"/>
      <c r="COA5" s="25"/>
      <c r="COB5" s="25"/>
      <c r="COC5" s="25"/>
      <c r="COD5" s="25"/>
      <c r="COE5" s="25"/>
      <c r="COF5" s="25"/>
      <c r="COG5" s="25"/>
      <c r="COH5" s="25"/>
      <c r="COI5" s="25"/>
      <c r="COJ5" s="25"/>
      <c r="COK5" s="25"/>
      <c r="COL5" s="25"/>
      <c r="COM5" s="25"/>
      <c r="CON5" s="25"/>
      <c r="COO5" s="25"/>
      <c r="COP5" s="25"/>
      <c r="COQ5" s="25"/>
      <c r="COR5" s="25"/>
      <c r="COS5" s="25"/>
      <c r="COT5" s="25"/>
      <c r="COU5" s="25"/>
      <c r="COV5" s="25"/>
      <c r="COW5" s="25"/>
      <c r="COX5" s="25"/>
      <c r="COY5" s="25"/>
      <c r="COZ5" s="25"/>
      <c r="CPA5" s="25"/>
      <c r="CPB5" s="25"/>
      <c r="CPC5" s="25"/>
      <c r="CPD5" s="25"/>
      <c r="CPE5" s="25"/>
      <c r="CPF5" s="25"/>
      <c r="CPG5" s="25"/>
      <c r="CPH5" s="25"/>
      <c r="CPI5" s="25"/>
      <c r="CPJ5" s="25"/>
      <c r="CPK5" s="25"/>
      <c r="CPL5" s="25"/>
      <c r="CPM5" s="25"/>
      <c r="CPN5" s="25"/>
      <c r="CPO5" s="25"/>
      <c r="CPP5" s="25"/>
      <c r="CPQ5" s="25"/>
      <c r="CPR5" s="25"/>
      <c r="CPS5" s="25"/>
      <c r="CPT5" s="25"/>
      <c r="CPU5" s="25"/>
      <c r="CPV5" s="25"/>
      <c r="CPW5" s="25"/>
      <c r="CPX5" s="25"/>
      <c r="CPY5" s="25"/>
      <c r="CPZ5" s="25"/>
      <c r="CQA5" s="25"/>
      <c r="CQB5" s="25"/>
      <c r="CQC5" s="25"/>
      <c r="CQD5" s="25"/>
      <c r="CQE5" s="25"/>
      <c r="CQF5" s="25"/>
      <c r="CQG5" s="25"/>
      <c r="CQH5" s="25"/>
      <c r="CQI5" s="25"/>
      <c r="CQJ5" s="25"/>
      <c r="CQK5" s="25"/>
      <c r="CQL5" s="25"/>
      <c r="CQM5" s="25"/>
      <c r="CQN5" s="25"/>
      <c r="CQO5" s="25"/>
      <c r="CQP5" s="25"/>
      <c r="CQQ5" s="25"/>
      <c r="CQR5" s="25"/>
      <c r="CQS5" s="25"/>
      <c r="CQT5" s="25"/>
      <c r="CQU5" s="25"/>
      <c r="CQV5" s="25"/>
      <c r="CQW5" s="25"/>
      <c r="CQX5" s="25"/>
      <c r="CQY5" s="25"/>
      <c r="CQZ5" s="25"/>
      <c r="CRA5" s="25"/>
      <c r="CRB5" s="25"/>
      <c r="CRC5" s="25"/>
      <c r="CRD5" s="25"/>
      <c r="CRE5" s="25"/>
      <c r="CRF5" s="25"/>
      <c r="CRG5" s="25"/>
      <c r="CRH5" s="25"/>
      <c r="CRI5" s="25"/>
      <c r="CRJ5" s="25"/>
      <c r="CRK5" s="25"/>
      <c r="CRL5" s="25"/>
      <c r="CRM5" s="25"/>
      <c r="CRN5" s="25"/>
      <c r="CRO5" s="25"/>
      <c r="CRP5" s="25"/>
      <c r="CRQ5" s="25"/>
      <c r="CRR5" s="25"/>
      <c r="CRS5" s="25"/>
      <c r="CRT5" s="25"/>
      <c r="CRU5" s="25"/>
      <c r="CRV5" s="25"/>
      <c r="CRW5" s="25"/>
      <c r="CRX5" s="25"/>
      <c r="CRY5" s="25"/>
      <c r="CRZ5" s="25"/>
      <c r="CSA5" s="25"/>
      <c r="CSB5" s="25"/>
      <c r="CSC5" s="25"/>
      <c r="CSD5" s="25"/>
      <c r="CSE5" s="25"/>
      <c r="CSF5" s="25"/>
      <c r="CSG5" s="25"/>
      <c r="CSH5" s="25"/>
      <c r="CSI5" s="25"/>
      <c r="CSJ5" s="25"/>
      <c r="CSK5" s="25"/>
      <c r="CSL5" s="25"/>
      <c r="CSM5" s="25"/>
      <c r="CSN5" s="25"/>
      <c r="CSO5" s="25"/>
      <c r="CSP5" s="25"/>
      <c r="CSQ5" s="25"/>
      <c r="CSR5" s="25"/>
      <c r="CSS5" s="25"/>
      <c r="CST5" s="25"/>
      <c r="CSU5" s="25"/>
      <c r="CSV5" s="25"/>
      <c r="CSW5" s="25"/>
      <c r="CSX5" s="25"/>
      <c r="CSY5" s="25"/>
      <c r="CSZ5" s="25"/>
      <c r="CTA5" s="25"/>
      <c r="CTB5" s="25"/>
      <c r="CTC5" s="25"/>
      <c r="CTD5" s="25"/>
      <c r="CTE5" s="25"/>
      <c r="CTF5" s="25"/>
      <c r="CTG5" s="25"/>
      <c r="CTH5" s="25"/>
      <c r="CTI5" s="25"/>
      <c r="CTJ5" s="25"/>
      <c r="CTK5" s="25"/>
      <c r="CTL5" s="25"/>
      <c r="CTM5" s="25"/>
      <c r="CTN5" s="25"/>
      <c r="CTO5" s="25"/>
      <c r="CTP5" s="25"/>
      <c r="CTQ5" s="25"/>
      <c r="CTR5" s="25"/>
      <c r="CTS5" s="25"/>
      <c r="CTT5" s="25"/>
      <c r="CTU5" s="25"/>
      <c r="CTV5" s="25"/>
      <c r="CTW5" s="25"/>
      <c r="CTX5" s="25"/>
      <c r="CTY5" s="25"/>
      <c r="CTZ5" s="25"/>
      <c r="CUA5" s="25"/>
      <c r="CUB5" s="25"/>
      <c r="CUC5" s="25"/>
      <c r="CUD5" s="25"/>
      <c r="CUE5" s="25"/>
      <c r="CUF5" s="25"/>
      <c r="CUG5" s="25"/>
      <c r="CUH5" s="25"/>
      <c r="CUI5" s="25"/>
      <c r="CUJ5" s="25"/>
      <c r="CUK5" s="25"/>
      <c r="CUL5" s="25"/>
      <c r="CUM5" s="25"/>
      <c r="CUN5" s="25"/>
      <c r="CUO5" s="25"/>
      <c r="CUP5" s="25"/>
      <c r="CUQ5" s="25"/>
      <c r="CUR5" s="25"/>
      <c r="CUS5" s="25"/>
      <c r="CUT5" s="25"/>
      <c r="CUU5" s="25"/>
      <c r="CUV5" s="25"/>
      <c r="CUW5" s="25"/>
      <c r="CUX5" s="25"/>
      <c r="CUY5" s="25"/>
      <c r="CUZ5" s="25"/>
      <c r="CVA5" s="25"/>
      <c r="CVB5" s="25"/>
      <c r="CVC5" s="25"/>
      <c r="CVD5" s="25"/>
      <c r="CVE5" s="25"/>
      <c r="CVF5" s="25"/>
      <c r="CVG5" s="25"/>
      <c r="CVH5" s="25"/>
      <c r="CVI5" s="25"/>
      <c r="CVJ5" s="25"/>
      <c r="CVK5" s="25"/>
      <c r="CVL5" s="25"/>
      <c r="CVM5" s="25"/>
      <c r="CVN5" s="25"/>
      <c r="CVO5" s="25"/>
      <c r="CVP5" s="25"/>
      <c r="CVQ5" s="25"/>
      <c r="CVR5" s="25"/>
      <c r="CVS5" s="25"/>
      <c r="CVT5" s="25"/>
      <c r="CVU5" s="25"/>
      <c r="CVV5" s="25"/>
      <c r="CVW5" s="25"/>
      <c r="CVX5" s="25"/>
      <c r="CVY5" s="25"/>
      <c r="CVZ5" s="25"/>
      <c r="CWA5" s="25"/>
      <c r="CWB5" s="25"/>
      <c r="CWC5" s="25"/>
      <c r="CWD5" s="25"/>
      <c r="CWE5" s="25"/>
      <c r="CWF5" s="25"/>
      <c r="CWG5" s="25"/>
      <c r="CWH5" s="25"/>
      <c r="CWI5" s="25"/>
      <c r="CWJ5" s="25"/>
      <c r="CWK5" s="25"/>
      <c r="CWL5" s="25"/>
      <c r="CWM5" s="25"/>
      <c r="CWN5" s="25"/>
      <c r="CWO5" s="25"/>
      <c r="CWP5" s="25"/>
      <c r="CWQ5" s="25"/>
      <c r="CWR5" s="25"/>
      <c r="CWS5" s="25"/>
      <c r="CWT5" s="25"/>
      <c r="CWU5" s="25"/>
      <c r="CWV5" s="25"/>
      <c r="CWW5" s="25"/>
      <c r="CWX5" s="25"/>
      <c r="CWY5" s="25"/>
      <c r="CWZ5" s="25"/>
      <c r="CXA5" s="25"/>
      <c r="CXB5" s="25"/>
      <c r="CXC5" s="25"/>
      <c r="CXD5" s="25"/>
      <c r="CXE5" s="25"/>
      <c r="CXF5" s="25"/>
      <c r="CXG5" s="25"/>
      <c r="CXH5" s="25"/>
      <c r="CXI5" s="25"/>
      <c r="CXJ5" s="25"/>
      <c r="CXK5" s="25"/>
      <c r="CXL5" s="25"/>
      <c r="CXM5" s="25"/>
      <c r="CXN5" s="25"/>
      <c r="CXO5" s="25"/>
      <c r="CXP5" s="25"/>
      <c r="CXQ5" s="25"/>
      <c r="CXR5" s="25"/>
      <c r="CXS5" s="25"/>
      <c r="CXT5" s="25"/>
      <c r="CXU5" s="25"/>
      <c r="CXV5" s="25"/>
      <c r="CXW5" s="25"/>
      <c r="CXX5" s="25"/>
      <c r="CXY5" s="25"/>
      <c r="CXZ5" s="25"/>
      <c r="CYA5" s="25"/>
      <c r="CYB5" s="25"/>
      <c r="CYC5" s="25"/>
      <c r="CYD5" s="25"/>
      <c r="CYE5" s="25"/>
      <c r="CYF5" s="25"/>
      <c r="CYG5" s="25"/>
      <c r="CYH5" s="25"/>
      <c r="CYI5" s="25"/>
      <c r="CYJ5" s="25"/>
      <c r="CYK5" s="25"/>
      <c r="CYL5" s="25"/>
      <c r="CYM5" s="25"/>
      <c r="CYN5" s="25"/>
      <c r="CYO5" s="25"/>
      <c r="CYP5" s="25"/>
      <c r="CYQ5" s="25"/>
      <c r="CYR5" s="25"/>
      <c r="CYS5" s="25"/>
      <c r="CYT5" s="25"/>
      <c r="CYU5" s="25"/>
      <c r="CYV5" s="25"/>
      <c r="CYW5" s="25"/>
      <c r="CYX5" s="25"/>
      <c r="CYY5" s="25"/>
      <c r="CYZ5" s="25"/>
      <c r="CZA5" s="25"/>
      <c r="CZB5" s="25"/>
      <c r="CZC5" s="25"/>
      <c r="CZD5" s="25"/>
      <c r="CZE5" s="25"/>
      <c r="CZF5" s="25"/>
      <c r="CZG5" s="25"/>
      <c r="CZH5" s="25"/>
      <c r="CZI5" s="25"/>
      <c r="CZJ5" s="25"/>
      <c r="CZK5" s="25"/>
      <c r="CZL5" s="25"/>
      <c r="CZM5" s="25"/>
      <c r="CZN5" s="25"/>
      <c r="CZO5" s="25"/>
      <c r="CZP5" s="25"/>
      <c r="CZQ5" s="25"/>
      <c r="CZR5" s="25"/>
      <c r="CZS5" s="25"/>
      <c r="CZT5" s="25"/>
      <c r="CZU5" s="25"/>
      <c r="CZV5" s="25"/>
      <c r="CZW5" s="25"/>
      <c r="CZX5" s="25"/>
      <c r="CZY5" s="25"/>
      <c r="CZZ5" s="25"/>
      <c r="DAA5" s="25"/>
      <c r="DAB5" s="25"/>
      <c r="DAC5" s="25"/>
      <c r="DAD5" s="25"/>
      <c r="DAE5" s="25"/>
      <c r="DAF5" s="25"/>
      <c r="DAG5" s="25"/>
      <c r="DAH5" s="25"/>
      <c r="DAI5" s="25"/>
      <c r="DAJ5" s="25"/>
      <c r="DAK5" s="25"/>
      <c r="DAL5" s="25"/>
      <c r="DAM5" s="25"/>
      <c r="DAN5" s="25"/>
      <c r="DAO5" s="25"/>
      <c r="DAP5" s="25"/>
      <c r="DAQ5" s="25"/>
      <c r="DAR5" s="25"/>
      <c r="DAS5" s="25"/>
      <c r="DAT5" s="25"/>
      <c r="DAU5" s="25"/>
      <c r="DAV5" s="25"/>
      <c r="DAW5" s="25"/>
      <c r="DAX5" s="25"/>
      <c r="DAY5" s="25"/>
      <c r="DAZ5" s="25"/>
      <c r="DBA5" s="25"/>
      <c r="DBB5" s="25"/>
      <c r="DBC5" s="25"/>
      <c r="DBD5" s="25"/>
      <c r="DBE5" s="25"/>
      <c r="DBF5" s="25"/>
      <c r="DBG5" s="25"/>
      <c r="DBH5" s="25"/>
      <c r="DBI5" s="25"/>
      <c r="DBJ5" s="25"/>
      <c r="DBK5" s="25"/>
      <c r="DBL5" s="25"/>
      <c r="DBM5" s="25"/>
      <c r="DBN5" s="25"/>
      <c r="DBO5" s="25"/>
      <c r="DBP5" s="25"/>
      <c r="DBQ5" s="25"/>
      <c r="DBR5" s="25"/>
      <c r="DBS5" s="25"/>
      <c r="DBT5" s="25"/>
      <c r="DBU5" s="25"/>
      <c r="DBV5" s="25"/>
      <c r="DBW5" s="25"/>
      <c r="DBX5" s="25"/>
      <c r="DBY5" s="25"/>
      <c r="DBZ5" s="25"/>
      <c r="DCA5" s="25"/>
      <c r="DCB5" s="25"/>
      <c r="DCC5" s="25"/>
      <c r="DCD5" s="25"/>
      <c r="DCE5" s="25"/>
      <c r="DCF5" s="25"/>
      <c r="DCG5" s="25"/>
      <c r="DCH5" s="25"/>
      <c r="DCI5" s="25"/>
      <c r="DCJ5" s="25"/>
      <c r="DCK5" s="25"/>
      <c r="DCL5" s="25"/>
      <c r="DCM5" s="25"/>
      <c r="DCN5" s="25"/>
      <c r="DCO5" s="25"/>
      <c r="DCP5" s="25"/>
      <c r="DCQ5" s="25"/>
      <c r="DCR5" s="25"/>
      <c r="DCS5" s="25"/>
      <c r="DCT5" s="25"/>
      <c r="DCU5" s="25"/>
      <c r="DCV5" s="25"/>
      <c r="DCW5" s="25"/>
      <c r="DCX5" s="25"/>
      <c r="DCY5" s="25"/>
      <c r="DCZ5" s="25"/>
      <c r="DDA5" s="25"/>
      <c r="DDB5" s="25"/>
      <c r="DDC5" s="25"/>
      <c r="DDD5" s="25"/>
      <c r="DDE5" s="25"/>
      <c r="DDF5" s="25"/>
      <c r="DDG5" s="25"/>
      <c r="DDH5" s="25"/>
      <c r="DDI5" s="25"/>
      <c r="DDJ5" s="25"/>
      <c r="DDK5" s="25"/>
      <c r="DDL5" s="25"/>
      <c r="DDM5" s="25"/>
      <c r="DDN5" s="25"/>
      <c r="DDO5" s="25"/>
      <c r="DDP5" s="25"/>
      <c r="DDQ5" s="25"/>
      <c r="DDR5" s="25"/>
      <c r="DDS5" s="25"/>
      <c r="DDT5" s="25"/>
      <c r="DDU5" s="25"/>
      <c r="DDV5" s="25"/>
      <c r="DDW5" s="25"/>
      <c r="DDX5" s="25"/>
      <c r="DDY5" s="25"/>
      <c r="DDZ5" s="25"/>
      <c r="DEA5" s="25"/>
      <c r="DEB5" s="25"/>
      <c r="DEC5" s="25"/>
      <c r="DED5" s="25"/>
      <c r="DEE5" s="25"/>
      <c r="DEF5" s="25"/>
      <c r="DEG5" s="25"/>
      <c r="DEH5" s="25"/>
      <c r="DEI5" s="25"/>
      <c r="DEJ5" s="25"/>
      <c r="DEK5" s="25"/>
      <c r="DEL5" s="25"/>
      <c r="DEM5" s="25"/>
      <c r="DEN5" s="25"/>
      <c r="DEO5" s="25"/>
      <c r="DEP5" s="25"/>
      <c r="DEQ5" s="25"/>
      <c r="DER5" s="25"/>
      <c r="DES5" s="25"/>
      <c r="DET5" s="25"/>
      <c r="DEU5" s="25"/>
      <c r="DEV5" s="25"/>
      <c r="DEW5" s="25"/>
      <c r="DEX5" s="25"/>
      <c r="DEY5" s="25"/>
      <c r="DEZ5" s="25"/>
      <c r="DFA5" s="25"/>
      <c r="DFB5" s="25"/>
      <c r="DFC5" s="25"/>
      <c r="DFD5" s="25"/>
      <c r="DFE5" s="25"/>
      <c r="DFF5" s="25"/>
      <c r="DFG5" s="25"/>
      <c r="DFH5" s="25"/>
      <c r="DFI5" s="25"/>
      <c r="DFJ5" s="25"/>
      <c r="DFK5" s="25"/>
      <c r="DFL5" s="25"/>
      <c r="DFM5" s="25"/>
      <c r="DFN5" s="25"/>
      <c r="DFO5" s="25"/>
      <c r="DFP5" s="25"/>
      <c r="DFQ5" s="25"/>
      <c r="DFR5" s="25"/>
      <c r="DFS5" s="25"/>
      <c r="DFT5" s="25"/>
      <c r="DFU5" s="25"/>
      <c r="DFV5" s="25"/>
      <c r="DFW5" s="25"/>
      <c r="DFX5" s="25"/>
      <c r="DFY5" s="25"/>
      <c r="DFZ5" s="25"/>
      <c r="DGA5" s="25"/>
      <c r="DGB5" s="25"/>
      <c r="DGC5" s="25"/>
      <c r="DGD5" s="25"/>
      <c r="DGE5" s="25"/>
      <c r="DGF5" s="25"/>
      <c r="DGG5" s="25"/>
      <c r="DGH5" s="25"/>
      <c r="DGI5" s="25"/>
      <c r="DGJ5" s="25"/>
      <c r="DGK5" s="25"/>
      <c r="DGL5" s="25"/>
      <c r="DGM5" s="25"/>
      <c r="DGN5" s="25"/>
      <c r="DGO5" s="25"/>
      <c r="DGP5" s="25"/>
      <c r="DGQ5" s="25"/>
      <c r="DGR5" s="25"/>
      <c r="DGS5" s="25"/>
      <c r="DGT5" s="25"/>
      <c r="DGU5" s="25"/>
      <c r="DGV5" s="25"/>
      <c r="DGW5" s="25"/>
      <c r="DGX5" s="25"/>
      <c r="DGY5" s="25"/>
      <c r="DGZ5" s="25"/>
      <c r="DHA5" s="25"/>
      <c r="DHB5" s="25"/>
      <c r="DHC5" s="25"/>
      <c r="DHD5" s="25"/>
      <c r="DHE5" s="25"/>
      <c r="DHF5" s="25"/>
      <c r="DHG5" s="25"/>
      <c r="DHH5" s="25"/>
      <c r="DHI5" s="25"/>
      <c r="DHJ5" s="25"/>
      <c r="DHK5" s="25"/>
      <c r="DHL5" s="25"/>
      <c r="DHM5" s="25"/>
      <c r="DHN5" s="25"/>
      <c r="DHO5" s="25"/>
      <c r="DHP5" s="25"/>
      <c r="DHQ5" s="25"/>
      <c r="DHR5" s="25"/>
      <c r="DHS5" s="25"/>
      <c r="DHT5" s="25"/>
      <c r="DHU5" s="25"/>
      <c r="DHV5" s="25"/>
      <c r="DHW5" s="25"/>
      <c r="DHX5" s="25"/>
      <c r="DHY5" s="25"/>
      <c r="DHZ5" s="25"/>
      <c r="DIA5" s="25"/>
      <c r="DIB5" s="25"/>
      <c r="DIC5" s="25"/>
      <c r="DID5" s="25"/>
      <c r="DIE5" s="25"/>
      <c r="DIF5" s="25"/>
      <c r="DIG5" s="25"/>
      <c r="DIH5" s="25"/>
      <c r="DII5" s="25"/>
      <c r="DIJ5" s="25"/>
      <c r="DIK5" s="25"/>
      <c r="DIL5" s="25"/>
      <c r="DIM5" s="25"/>
      <c r="DIN5" s="25"/>
      <c r="DIO5" s="25"/>
      <c r="DIP5" s="25"/>
      <c r="DIQ5" s="25"/>
      <c r="DIR5" s="25"/>
      <c r="DIS5" s="25"/>
      <c r="DIT5" s="25"/>
      <c r="DIU5" s="25"/>
      <c r="DIV5" s="25"/>
      <c r="DIW5" s="25"/>
      <c r="DIX5" s="25"/>
      <c r="DIY5" s="25"/>
      <c r="DIZ5" s="25"/>
      <c r="DJA5" s="25"/>
      <c r="DJB5" s="25"/>
      <c r="DJC5" s="25"/>
      <c r="DJD5" s="25"/>
      <c r="DJE5" s="25"/>
      <c r="DJF5" s="25"/>
      <c r="DJG5" s="25"/>
      <c r="DJH5" s="25"/>
      <c r="DJI5" s="25"/>
      <c r="DJJ5" s="25"/>
      <c r="DJK5" s="25"/>
      <c r="DJL5" s="25"/>
      <c r="DJM5" s="25"/>
      <c r="DJN5" s="25"/>
      <c r="DJO5" s="25"/>
      <c r="DJP5" s="25"/>
      <c r="DJQ5" s="25"/>
      <c r="DJR5" s="25"/>
      <c r="DJS5" s="25"/>
      <c r="DJT5" s="25"/>
      <c r="DJU5" s="25"/>
      <c r="DJV5" s="25"/>
      <c r="DJW5" s="25"/>
      <c r="DJX5" s="25"/>
      <c r="DJY5" s="25"/>
      <c r="DJZ5" s="25"/>
      <c r="DKA5" s="25"/>
      <c r="DKB5" s="25"/>
      <c r="DKC5" s="25"/>
      <c r="DKD5" s="25"/>
      <c r="DKE5" s="25"/>
      <c r="DKF5" s="25"/>
      <c r="DKG5" s="25"/>
      <c r="DKH5" s="25"/>
      <c r="DKI5" s="25"/>
      <c r="DKJ5" s="25"/>
      <c r="DKK5" s="25"/>
      <c r="DKL5" s="25"/>
      <c r="DKM5" s="25"/>
      <c r="DKN5" s="25"/>
      <c r="DKO5" s="25"/>
      <c r="DKP5" s="25"/>
      <c r="DKQ5" s="25"/>
      <c r="DKR5" s="25"/>
      <c r="DKS5" s="25"/>
      <c r="DKT5" s="25"/>
      <c r="DKU5" s="25"/>
      <c r="DKV5" s="25"/>
      <c r="DKW5" s="25"/>
      <c r="DKX5" s="25"/>
      <c r="DKY5" s="25"/>
      <c r="DKZ5" s="25"/>
      <c r="DLA5" s="25"/>
      <c r="DLB5" s="25"/>
      <c r="DLC5" s="25"/>
      <c r="DLD5" s="25"/>
      <c r="DLE5" s="25"/>
      <c r="DLF5" s="25"/>
      <c r="DLG5" s="25"/>
      <c r="DLH5" s="25"/>
      <c r="DLI5" s="25"/>
      <c r="DLJ5" s="25"/>
      <c r="DLK5" s="25"/>
      <c r="DLL5" s="25"/>
      <c r="DLM5" s="25"/>
      <c r="DLN5" s="25"/>
      <c r="DLO5" s="25"/>
      <c r="DLP5" s="25"/>
      <c r="DLQ5" s="25"/>
      <c r="DLR5" s="25"/>
      <c r="DLS5" s="25"/>
      <c r="DLT5" s="25"/>
      <c r="DLU5" s="25"/>
      <c r="DLV5" s="25"/>
      <c r="DLW5" s="25"/>
      <c r="DLX5" s="25"/>
      <c r="DLY5" s="25"/>
      <c r="DLZ5" s="25"/>
      <c r="DMA5" s="25"/>
      <c r="DMB5" s="25"/>
      <c r="DMC5" s="25"/>
      <c r="DMD5" s="25"/>
      <c r="DME5" s="25"/>
      <c r="DMF5" s="25"/>
      <c r="DMG5" s="25"/>
      <c r="DMH5" s="25"/>
      <c r="DMI5" s="25"/>
      <c r="DMJ5" s="25"/>
      <c r="DMK5" s="25"/>
      <c r="DML5" s="25"/>
      <c r="DMM5" s="25"/>
      <c r="DMN5" s="25"/>
      <c r="DMO5" s="25"/>
      <c r="DMP5" s="25"/>
      <c r="DMQ5" s="25"/>
      <c r="DMR5" s="25"/>
      <c r="DMS5" s="25"/>
      <c r="DMT5" s="25"/>
      <c r="DMU5" s="25"/>
      <c r="DMV5" s="25"/>
      <c r="DMW5" s="25"/>
      <c r="DMX5" s="25"/>
      <c r="DMY5" s="25"/>
      <c r="DMZ5" s="25"/>
      <c r="DNA5" s="25"/>
      <c r="DNB5" s="25"/>
      <c r="DNC5" s="25"/>
      <c r="DND5" s="25"/>
      <c r="DNE5" s="25"/>
      <c r="DNF5" s="25"/>
      <c r="DNG5" s="25"/>
      <c r="DNH5" s="25"/>
      <c r="DNI5" s="25"/>
      <c r="DNJ5" s="25"/>
      <c r="DNK5" s="25"/>
      <c r="DNL5" s="25"/>
      <c r="DNM5" s="25"/>
      <c r="DNN5" s="25"/>
      <c r="DNO5" s="25"/>
      <c r="DNP5" s="25"/>
      <c r="DNQ5" s="25"/>
      <c r="DNR5" s="25"/>
      <c r="DNS5" s="25"/>
      <c r="DNT5" s="25"/>
      <c r="DNU5" s="25"/>
      <c r="DNV5" s="25"/>
      <c r="DNW5" s="25"/>
      <c r="DNX5" s="25"/>
      <c r="DNY5" s="25"/>
      <c r="DNZ5" s="25"/>
      <c r="DOA5" s="25"/>
      <c r="DOB5" s="25"/>
      <c r="DOC5" s="25"/>
      <c r="DOD5" s="25"/>
      <c r="DOE5" s="25"/>
      <c r="DOF5" s="25"/>
      <c r="DOG5" s="25"/>
      <c r="DOH5" s="25"/>
      <c r="DOI5" s="25"/>
      <c r="DOJ5" s="25"/>
      <c r="DOK5" s="25"/>
      <c r="DOL5" s="25"/>
      <c r="DOM5" s="25"/>
      <c r="DON5" s="25"/>
      <c r="DOO5" s="25"/>
      <c r="DOP5" s="25"/>
      <c r="DOQ5" s="25"/>
      <c r="DOR5" s="25"/>
      <c r="DOS5" s="25"/>
      <c r="DOT5" s="25"/>
      <c r="DOU5" s="25"/>
      <c r="DOV5" s="25"/>
      <c r="DOW5" s="25"/>
      <c r="DOX5" s="25"/>
      <c r="DOY5" s="25"/>
      <c r="DOZ5" s="25"/>
      <c r="DPA5" s="25"/>
      <c r="DPB5" s="25"/>
      <c r="DPC5" s="25"/>
      <c r="DPD5" s="25"/>
      <c r="DPE5" s="25"/>
      <c r="DPF5" s="25"/>
      <c r="DPG5" s="25"/>
      <c r="DPH5" s="25"/>
      <c r="DPI5" s="25"/>
      <c r="DPJ5" s="25"/>
      <c r="DPK5" s="25"/>
      <c r="DPL5" s="25"/>
      <c r="DPM5" s="25"/>
      <c r="DPN5" s="25"/>
      <c r="DPO5" s="25"/>
      <c r="DPP5" s="25"/>
      <c r="DPQ5" s="25"/>
      <c r="DPR5" s="25"/>
      <c r="DPS5" s="25"/>
      <c r="DPT5" s="25"/>
      <c r="DPU5" s="25"/>
      <c r="DPV5" s="25"/>
      <c r="DPW5" s="25"/>
      <c r="DPX5" s="25"/>
      <c r="DPY5" s="25"/>
      <c r="DPZ5" s="25"/>
      <c r="DQA5" s="25"/>
      <c r="DQB5" s="25"/>
      <c r="DQC5" s="25"/>
      <c r="DQD5" s="25"/>
      <c r="DQE5" s="25"/>
      <c r="DQF5" s="25"/>
      <c r="DQG5" s="25"/>
      <c r="DQH5" s="25"/>
      <c r="DQI5" s="25"/>
      <c r="DQJ5" s="25"/>
      <c r="DQK5" s="25"/>
      <c r="DQL5" s="25"/>
      <c r="DQM5" s="25"/>
      <c r="DQN5" s="25"/>
      <c r="DQO5" s="25"/>
      <c r="DQP5" s="25"/>
      <c r="DQQ5" s="25"/>
      <c r="DQR5" s="25"/>
      <c r="DQS5" s="25"/>
      <c r="DQT5" s="25"/>
      <c r="DQU5" s="25"/>
      <c r="DQV5" s="25"/>
      <c r="DQW5" s="25"/>
      <c r="DQX5" s="25"/>
      <c r="DQY5" s="25"/>
      <c r="DQZ5" s="25"/>
      <c r="DRA5" s="25"/>
      <c r="DRB5" s="25"/>
      <c r="DRC5" s="25"/>
      <c r="DRD5" s="25"/>
      <c r="DRE5" s="25"/>
      <c r="DRF5" s="25"/>
      <c r="DRG5" s="25"/>
      <c r="DRH5" s="25"/>
      <c r="DRI5" s="25"/>
      <c r="DRJ5" s="25"/>
      <c r="DRK5" s="25"/>
      <c r="DRL5" s="25"/>
      <c r="DRM5" s="25"/>
      <c r="DRN5" s="25"/>
      <c r="DRO5" s="25"/>
      <c r="DRP5" s="25"/>
      <c r="DRQ5" s="25"/>
      <c r="DRR5" s="25"/>
      <c r="DRS5" s="25"/>
      <c r="DRT5" s="25"/>
      <c r="DRU5" s="25"/>
      <c r="DRV5" s="25"/>
      <c r="DRW5" s="25"/>
      <c r="DRX5" s="25"/>
      <c r="DRY5" s="25"/>
      <c r="DRZ5" s="25"/>
      <c r="DSA5" s="25"/>
      <c r="DSB5" s="25"/>
      <c r="DSC5" s="25"/>
      <c r="DSD5" s="25"/>
      <c r="DSE5" s="25"/>
      <c r="DSF5" s="25"/>
      <c r="DSG5" s="25"/>
      <c r="DSH5" s="25"/>
      <c r="DSI5" s="25"/>
      <c r="DSJ5" s="25"/>
      <c r="DSK5" s="25"/>
      <c r="DSL5" s="25"/>
      <c r="DSM5" s="25"/>
      <c r="DSN5" s="25"/>
      <c r="DSO5" s="25"/>
      <c r="DSP5" s="25"/>
      <c r="DSQ5" s="25"/>
      <c r="DSR5" s="25"/>
      <c r="DSS5" s="25"/>
      <c r="DST5" s="25"/>
      <c r="DSU5" s="25"/>
      <c r="DSV5" s="25"/>
      <c r="DSW5" s="25"/>
      <c r="DSX5" s="25"/>
      <c r="DSY5" s="25"/>
      <c r="DSZ5" s="25"/>
      <c r="DTA5" s="25"/>
      <c r="DTB5" s="25"/>
      <c r="DTC5" s="25"/>
      <c r="DTD5" s="25"/>
      <c r="DTE5" s="25"/>
      <c r="DTF5" s="25"/>
      <c r="DTG5" s="25"/>
      <c r="DTH5" s="25"/>
      <c r="DTI5" s="25"/>
      <c r="DTJ5" s="25"/>
      <c r="DTK5" s="25"/>
      <c r="DTL5" s="25"/>
      <c r="DTM5" s="25"/>
      <c r="DTN5" s="25"/>
      <c r="DTO5" s="25"/>
      <c r="DTP5" s="25"/>
      <c r="DTQ5" s="25"/>
      <c r="DTR5" s="25"/>
      <c r="DTS5" s="25"/>
      <c r="DTT5" s="25"/>
      <c r="DTU5" s="25"/>
      <c r="DTV5" s="25"/>
      <c r="DTW5" s="25"/>
      <c r="DTX5" s="25"/>
      <c r="DTY5" s="25"/>
      <c r="DTZ5" s="25"/>
      <c r="DUA5" s="25"/>
      <c r="DUB5" s="25"/>
      <c r="DUC5" s="25"/>
      <c r="DUD5" s="25"/>
      <c r="DUE5" s="25"/>
      <c r="DUF5" s="25"/>
      <c r="DUG5" s="25"/>
      <c r="DUH5" s="25"/>
      <c r="DUI5" s="25"/>
      <c r="DUJ5" s="25"/>
      <c r="DUK5" s="25"/>
      <c r="DUL5" s="25"/>
      <c r="DUM5" s="25"/>
      <c r="DUN5" s="25"/>
      <c r="DUO5" s="25"/>
      <c r="DUP5" s="25"/>
      <c r="DUQ5" s="25"/>
      <c r="DUR5" s="25"/>
      <c r="DUS5" s="25"/>
      <c r="DUT5" s="25"/>
      <c r="DUU5" s="25"/>
      <c r="DUV5" s="25"/>
      <c r="DUW5" s="25"/>
      <c r="DUX5" s="25"/>
      <c r="DUY5" s="25"/>
      <c r="DUZ5" s="25"/>
      <c r="DVA5" s="25"/>
      <c r="DVB5" s="25"/>
      <c r="DVC5" s="25"/>
      <c r="DVD5" s="25"/>
      <c r="DVE5" s="25"/>
      <c r="DVF5" s="25"/>
      <c r="DVG5" s="25"/>
      <c r="DVH5" s="25"/>
      <c r="DVI5" s="25"/>
      <c r="DVJ5" s="25"/>
      <c r="DVK5" s="25"/>
      <c r="DVL5" s="25"/>
      <c r="DVM5" s="25"/>
      <c r="DVN5" s="25"/>
      <c r="DVO5" s="25"/>
      <c r="DVP5" s="25"/>
      <c r="DVQ5" s="25"/>
      <c r="DVR5" s="25"/>
      <c r="DVS5" s="25"/>
      <c r="DVT5" s="25"/>
      <c r="DVU5" s="25"/>
      <c r="DVV5" s="25"/>
      <c r="DVW5" s="25"/>
      <c r="DVX5" s="25"/>
      <c r="DVY5" s="25"/>
      <c r="DVZ5" s="25"/>
      <c r="DWA5" s="25"/>
      <c r="DWB5" s="25"/>
      <c r="DWC5" s="25"/>
      <c r="DWD5" s="25"/>
      <c r="DWE5" s="25"/>
      <c r="DWF5" s="25"/>
      <c r="DWG5" s="25"/>
      <c r="DWH5" s="25"/>
      <c r="DWI5" s="25"/>
      <c r="DWJ5" s="25"/>
      <c r="DWK5" s="25"/>
      <c r="DWL5" s="25"/>
      <c r="DWM5" s="25"/>
      <c r="DWN5" s="25"/>
      <c r="DWO5" s="25"/>
      <c r="DWP5" s="25"/>
      <c r="DWQ5" s="25"/>
      <c r="DWR5" s="25"/>
      <c r="DWS5" s="25"/>
      <c r="DWT5" s="25"/>
      <c r="DWU5" s="25"/>
      <c r="DWV5" s="25"/>
      <c r="DWW5" s="25"/>
      <c r="DWX5" s="25"/>
      <c r="DWY5" s="25"/>
      <c r="DWZ5" s="25"/>
      <c r="DXA5" s="25"/>
      <c r="DXB5" s="25"/>
      <c r="DXC5" s="25"/>
      <c r="DXD5" s="25"/>
      <c r="DXE5" s="25"/>
      <c r="DXF5" s="25"/>
      <c r="DXG5" s="25"/>
      <c r="DXH5" s="25"/>
      <c r="DXI5" s="25"/>
      <c r="DXJ5" s="25"/>
      <c r="DXK5" s="25"/>
      <c r="DXL5" s="25"/>
      <c r="DXM5" s="25"/>
      <c r="DXN5" s="25"/>
      <c r="DXO5" s="25"/>
      <c r="DXP5" s="25"/>
      <c r="DXQ5" s="25"/>
      <c r="DXR5" s="25"/>
      <c r="DXS5" s="25"/>
      <c r="DXT5" s="25"/>
      <c r="DXU5" s="25"/>
      <c r="DXV5" s="25"/>
      <c r="DXW5" s="25"/>
      <c r="DXX5" s="25"/>
      <c r="DXY5" s="25"/>
      <c r="DXZ5" s="25"/>
      <c r="DYA5" s="25"/>
      <c r="DYB5" s="25"/>
      <c r="DYC5" s="25"/>
      <c r="DYD5" s="25"/>
      <c r="DYE5" s="25"/>
      <c r="DYF5" s="25"/>
      <c r="DYG5" s="25"/>
      <c r="DYH5" s="25"/>
      <c r="DYI5" s="25"/>
      <c r="DYJ5" s="25"/>
      <c r="DYK5" s="25"/>
      <c r="DYL5" s="25"/>
      <c r="DYM5" s="25"/>
      <c r="DYN5" s="25"/>
      <c r="DYO5" s="25"/>
      <c r="DYP5" s="25"/>
      <c r="DYQ5" s="25"/>
      <c r="DYR5" s="25"/>
      <c r="DYS5" s="25"/>
      <c r="DYT5" s="25"/>
      <c r="DYU5" s="25"/>
      <c r="DYV5" s="25"/>
      <c r="DYW5" s="25"/>
      <c r="DYX5" s="25"/>
      <c r="DYY5" s="25"/>
      <c r="DYZ5" s="25"/>
      <c r="DZA5" s="25"/>
      <c r="DZB5" s="25"/>
      <c r="DZC5" s="25"/>
      <c r="DZD5" s="25"/>
      <c r="DZE5" s="25"/>
      <c r="DZF5" s="25"/>
      <c r="DZG5" s="25"/>
      <c r="DZH5" s="25"/>
      <c r="DZI5" s="25"/>
      <c r="DZJ5" s="25"/>
      <c r="DZK5" s="25"/>
      <c r="DZL5" s="25"/>
      <c r="DZM5" s="25"/>
      <c r="DZN5" s="25"/>
      <c r="DZO5" s="25"/>
      <c r="DZP5" s="25"/>
      <c r="DZQ5" s="25"/>
      <c r="DZR5" s="25"/>
      <c r="DZS5" s="25"/>
      <c r="DZT5" s="25"/>
      <c r="DZU5" s="25"/>
      <c r="DZV5" s="25"/>
      <c r="DZW5" s="25"/>
      <c r="DZX5" s="25"/>
      <c r="DZY5" s="25"/>
      <c r="DZZ5" s="25"/>
      <c r="EAA5" s="25"/>
      <c r="EAB5" s="25"/>
      <c r="EAC5" s="25"/>
      <c r="EAD5" s="25"/>
      <c r="EAE5" s="25"/>
      <c r="EAF5" s="25"/>
      <c r="EAG5" s="25"/>
      <c r="EAH5" s="25"/>
      <c r="EAI5" s="25"/>
      <c r="EAJ5" s="25"/>
      <c r="EAK5" s="25"/>
      <c r="EAL5" s="25"/>
      <c r="EAM5" s="25"/>
      <c r="EAN5" s="25"/>
      <c r="EAO5" s="25"/>
      <c r="EAP5" s="25"/>
      <c r="EAQ5" s="25"/>
      <c r="EAR5" s="25"/>
      <c r="EAS5" s="25"/>
      <c r="EAT5" s="25"/>
      <c r="EAU5" s="25"/>
      <c r="EAV5" s="25"/>
      <c r="EAW5" s="25"/>
      <c r="EAX5" s="25"/>
      <c r="EAY5" s="25"/>
      <c r="EAZ5" s="25"/>
      <c r="EBA5" s="25"/>
      <c r="EBB5" s="25"/>
      <c r="EBC5" s="25"/>
      <c r="EBD5" s="25"/>
      <c r="EBE5" s="25"/>
      <c r="EBF5" s="25"/>
      <c r="EBG5" s="25"/>
      <c r="EBH5" s="25"/>
      <c r="EBI5" s="25"/>
      <c r="EBJ5" s="25"/>
      <c r="EBK5" s="25"/>
      <c r="EBL5" s="25"/>
      <c r="EBM5" s="25"/>
      <c r="EBN5" s="25"/>
      <c r="EBO5" s="25"/>
      <c r="EBP5" s="25"/>
      <c r="EBQ5" s="25"/>
      <c r="EBR5" s="25"/>
      <c r="EBS5" s="25"/>
      <c r="EBT5" s="25"/>
      <c r="EBU5" s="25"/>
      <c r="EBV5" s="25"/>
      <c r="EBW5" s="25"/>
      <c r="EBX5" s="25"/>
      <c r="EBY5" s="25"/>
      <c r="EBZ5" s="25"/>
      <c r="ECA5" s="25"/>
      <c r="ECB5" s="25"/>
      <c r="ECC5" s="25"/>
      <c r="ECD5" s="25"/>
      <c r="ECE5" s="25"/>
      <c r="ECF5" s="25"/>
      <c r="ECG5" s="25"/>
      <c r="ECH5" s="25"/>
      <c r="ECI5" s="25"/>
      <c r="ECJ5" s="25"/>
      <c r="ECK5" s="25"/>
      <c r="ECL5" s="25"/>
      <c r="ECM5" s="25"/>
      <c r="ECN5" s="25"/>
      <c r="ECO5" s="25"/>
      <c r="ECP5" s="25"/>
      <c r="ECQ5" s="25"/>
      <c r="ECR5" s="25"/>
      <c r="ECS5" s="25"/>
      <c r="ECT5" s="25"/>
      <c r="ECU5" s="25"/>
      <c r="ECV5" s="25"/>
      <c r="ECW5" s="25"/>
      <c r="ECX5" s="25"/>
      <c r="ECY5" s="25"/>
      <c r="ECZ5" s="25"/>
      <c r="EDA5" s="25"/>
      <c r="EDB5" s="25"/>
      <c r="EDC5" s="25"/>
      <c r="EDD5" s="25"/>
      <c r="EDE5" s="25"/>
      <c r="EDF5" s="25"/>
      <c r="EDG5" s="25"/>
      <c r="EDH5" s="25"/>
      <c r="EDI5" s="25"/>
      <c r="EDJ5" s="25"/>
      <c r="EDK5" s="25"/>
      <c r="EDL5" s="25"/>
      <c r="EDM5" s="25"/>
      <c r="EDN5" s="25"/>
      <c r="EDO5" s="25"/>
      <c r="EDP5" s="25"/>
      <c r="EDQ5" s="25"/>
      <c r="EDR5" s="25"/>
      <c r="EDS5" s="25"/>
      <c r="EDT5" s="25"/>
      <c r="EDU5" s="25"/>
      <c r="EDV5" s="25"/>
      <c r="EDW5" s="25"/>
      <c r="EDX5" s="25"/>
      <c r="EDY5" s="25"/>
      <c r="EDZ5" s="25"/>
      <c r="EEA5" s="25"/>
      <c r="EEB5" s="25"/>
      <c r="EEC5" s="25"/>
      <c r="EED5" s="25"/>
      <c r="EEE5" s="25"/>
      <c r="EEF5" s="25"/>
      <c r="EEG5" s="25"/>
      <c r="EEH5" s="25"/>
      <c r="EEI5" s="25"/>
      <c r="EEJ5" s="25"/>
      <c r="EEK5" s="25"/>
      <c r="EEL5" s="25"/>
      <c r="EEM5" s="25"/>
      <c r="EEN5" s="25"/>
      <c r="EEO5" s="25"/>
      <c r="EEP5" s="25"/>
      <c r="EEQ5" s="25"/>
      <c r="EER5" s="25"/>
      <c r="EES5" s="25"/>
      <c r="EET5" s="25"/>
      <c r="EEU5" s="25"/>
      <c r="EEV5" s="25"/>
      <c r="EEW5" s="25"/>
      <c r="EEX5" s="25"/>
      <c r="EEY5" s="25"/>
      <c r="EEZ5" s="25"/>
      <c r="EFA5" s="25"/>
      <c r="EFB5" s="25"/>
      <c r="EFC5" s="25"/>
      <c r="EFD5" s="25"/>
      <c r="EFE5" s="25"/>
      <c r="EFF5" s="25"/>
      <c r="EFG5" s="25"/>
      <c r="EFH5" s="25"/>
      <c r="EFI5" s="25"/>
      <c r="EFJ5" s="25"/>
      <c r="EFK5" s="25"/>
      <c r="EFL5" s="25"/>
      <c r="EFM5" s="25"/>
      <c r="EFN5" s="25"/>
      <c r="EFO5" s="25"/>
      <c r="EFP5" s="25"/>
      <c r="EFQ5" s="25"/>
      <c r="EFR5" s="25"/>
      <c r="EFS5" s="25"/>
      <c r="EFT5" s="25"/>
      <c r="EFU5" s="25"/>
      <c r="EFV5" s="25"/>
      <c r="EFW5" s="25"/>
      <c r="EFX5" s="25"/>
      <c r="EFY5" s="25"/>
      <c r="EFZ5" s="25"/>
      <c r="EGA5" s="25"/>
      <c r="EGB5" s="25"/>
      <c r="EGC5" s="25"/>
      <c r="EGD5" s="25"/>
      <c r="EGE5" s="25"/>
      <c r="EGF5" s="25"/>
      <c r="EGG5" s="25"/>
      <c r="EGH5" s="25"/>
      <c r="EGI5" s="25"/>
      <c r="EGJ5" s="25"/>
      <c r="EGK5" s="25"/>
      <c r="EGL5" s="25"/>
      <c r="EGM5" s="25"/>
      <c r="EGN5" s="25"/>
      <c r="EGO5" s="25"/>
      <c r="EGP5" s="25"/>
      <c r="EGQ5" s="25"/>
      <c r="EGR5" s="25"/>
      <c r="EGS5" s="25"/>
      <c r="EGT5" s="25"/>
      <c r="EGU5" s="25"/>
      <c r="EGV5" s="25"/>
      <c r="EGW5" s="25"/>
      <c r="EGX5" s="25"/>
      <c r="EGY5" s="25"/>
      <c r="EGZ5" s="25"/>
      <c r="EHA5" s="25"/>
      <c r="EHB5" s="25"/>
      <c r="EHC5" s="25"/>
      <c r="EHD5" s="25"/>
      <c r="EHE5" s="25"/>
      <c r="EHF5" s="25"/>
      <c r="EHG5" s="25"/>
      <c r="EHH5" s="25"/>
      <c r="EHI5" s="25"/>
      <c r="EHJ5" s="25"/>
      <c r="EHK5" s="25"/>
      <c r="EHL5" s="25"/>
      <c r="EHM5" s="25"/>
      <c r="EHN5" s="25"/>
      <c r="EHO5" s="25"/>
      <c r="EHP5" s="25"/>
      <c r="EHQ5" s="25"/>
      <c r="EHR5" s="25"/>
      <c r="EHS5" s="25"/>
      <c r="EHT5" s="25"/>
      <c r="EHU5" s="25"/>
      <c r="EHV5" s="25"/>
      <c r="EHW5" s="25"/>
      <c r="EHX5" s="25"/>
      <c r="EHY5" s="25"/>
      <c r="EHZ5" s="25"/>
      <c r="EIA5" s="25"/>
      <c r="EIB5" s="25"/>
      <c r="EIC5" s="25"/>
      <c r="EID5" s="25"/>
      <c r="EIE5" s="25"/>
      <c r="EIF5" s="25"/>
      <c r="EIG5" s="25"/>
      <c r="EIH5" s="25"/>
      <c r="EII5" s="25"/>
      <c r="EIJ5" s="25"/>
      <c r="EIK5" s="25"/>
      <c r="EIL5" s="25"/>
      <c r="EIM5" s="25"/>
      <c r="EIN5" s="25"/>
      <c r="EIO5" s="25"/>
      <c r="EIP5" s="25"/>
      <c r="EIQ5" s="25"/>
      <c r="EIR5" s="25"/>
      <c r="EIS5" s="25"/>
      <c r="EIT5" s="25"/>
      <c r="EIU5" s="25"/>
      <c r="EIV5" s="25"/>
      <c r="EIW5" s="25"/>
      <c r="EIX5" s="25"/>
      <c r="EIY5" s="25"/>
      <c r="EIZ5" s="25"/>
      <c r="EJA5" s="25"/>
      <c r="EJB5" s="25"/>
      <c r="EJC5" s="25"/>
      <c r="EJD5" s="25"/>
      <c r="EJE5" s="25"/>
      <c r="EJF5" s="25"/>
      <c r="EJG5" s="25"/>
      <c r="EJH5" s="25"/>
      <c r="EJI5" s="25"/>
      <c r="EJJ5" s="25"/>
      <c r="EJK5" s="25"/>
      <c r="EJL5" s="25"/>
      <c r="EJM5" s="25"/>
      <c r="EJN5" s="25"/>
      <c r="EJO5" s="25"/>
      <c r="EJP5" s="25"/>
      <c r="EJQ5" s="25"/>
      <c r="EJR5" s="25"/>
      <c r="EJS5" s="25"/>
      <c r="EJT5" s="25"/>
      <c r="EJU5" s="25"/>
      <c r="EJV5" s="25"/>
      <c r="EJW5" s="25"/>
    </row>
    <row r="7" spans="1:3663">
      <c r="A7" s="8" t="s">
        <v>259</v>
      </c>
    </row>
    <row r="8" spans="1:3663" s="27" customFormat="1" ht="35.25" customHeight="1">
      <c r="A8" s="166" t="s">
        <v>99</v>
      </c>
      <c r="B8" s="166"/>
      <c r="C8" s="166"/>
      <c r="D8" s="166" t="s">
        <v>27</v>
      </c>
      <c r="E8" s="178" t="s">
        <v>254</v>
      </c>
      <c r="F8" s="177" t="s">
        <v>100</v>
      </c>
      <c r="G8" s="177"/>
      <c r="H8" s="169" t="s">
        <v>101</v>
      </c>
      <c r="I8" s="169" t="s">
        <v>102</v>
      </c>
      <c r="J8" s="169" t="s">
        <v>103</v>
      </c>
      <c r="K8" s="169" t="s">
        <v>104</v>
      </c>
      <c r="L8" s="169" t="s">
        <v>105</v>
      </c>
      <c r="M8" s="26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  <c r="CKG8" s="11"/>
      <c r="CKH8" s="11"/>
      <c r="CKI8" s="11"/>
      <c r="CKJ8" s="11"/>
      <c r="CKK8" s="11"/>
      <c r="CKL8" s="11"/>
      <c r="CKM8" s="11"/>
      <c r="CKN8" s="11"/>
      <c r="CKO8" s="11"/>
      <c r="CKP8" s="11"/>
      <c r="CKQ8" s="11"/>
      <c r="CKR8" s="11"/>
      <c r="CKS8" s="11"/>
      <c r="CKT8" s="11"/>
      <c r="CKU8" s="11"/>
      <c r="CKV8" s="11"/>
      <c r="CKW8" s="11"/>
      <c r="CKX8" s="11"/>
      <c r="CKY8" s="11"/>
      <c r="CKZ8" s="11"/>
      <c r="CLA8" s="11"/>
      <c r="CLB8" s="11"/>
      <c r="CLC8" s="11"/>
      <c r="CLD8" s="11"/>
      <c r="CLE8" s="11"/>
      <c r="CLF8" s="11"/>
      <c r="CLG8" s="11"/>
      <c r="CLH8" s="11"/>
      <c r="CLI8" s="11"/>
      <c r="CLJ8" s="11"/>
      <c r="CLK8" s="11"/>
      <c r="CLL8" s="11"/>
      <c r="CLM8" s="11"/>
      <c r="CLN8" s="11"/>
      <c r="CLO8" s="11"/>
      <c r="CLP8" s="11"/>
      <c r="CLQ8" s="11"/>
      <c r="CLR8" s="11"/>
      <c r="CLS8" s="11"/>
      <c r="CLT8" s="11"/>
      <c r="CLU8" s="11"/>
      <c r="CLV8" s="11"/>
      <c r="CLW8" s="11"/>
      <c r="CLX8" s="11"/>
      <c r="CLY8" s="11"/>
      <c r="CLZ8" s="11"/>
      <c r="CMA8" s="11"/>
      <c r="CMB8" s="11"/>
      <c r="CMC8" s="11"/>
      <c r="CMD8" s="11"/>
      <c r="CME8" s="11"/>
      <c r="CMF8" s="11"/>
      <c r="CMG8" s="11"/>
      <c r="CMH8" s="11"/>
      <c r="CMI8" s="11"/>
      <c r="CMJ8" s="11"/>
      <c r="CMK8" s="11"/>
      <c r="CML8" s="11"/>
      <c r="CMM8" s="11"/>
      <c r="CMN8" s="11"/>
      <c r="CMO8" s="11"/>
      <c r="CMP8" s="11"/>
      <c r="CMQ8" s="11"/>
      <c r="CMR8" s="11"/>
      <c r="CMS8" s="11"/>
      <c r="CMT8" s="11"/>
      <c r="CMU8" s="11"/>
      <c r="CMV8" s="11"/>
      <c r="CMW8" s="11"/>
      <c r="CMX8" s="11"/>
      <c r="CMY8" s="11"/>
      <c r="CMZ8" s="11"/>
      <c r="CNA8" s="11"/>
      <c r="CNB8" s="11"/>
      <c r="CNC8" s="11"/>
      <c r="CND8" s="11"/>
      <c r="CNE8" s="11"/>
      <c r="CNF8" s="11"/>
      <c r="CNG8" s="11"/>
      <c r="CNH8" s="11"/>
      <c r="CNI8" s="11"/>
      <c r="CNJ8" s="11"/>
      <c r="CNK8" s="11"/>
      <c r="CNL8" s="11"/>
      <c r="CNM8" s="11"/>
      <c r="CNN8" s="11"/>
      <c r="CNO8" s="11"/>
      <c r="CNP8" s="11"/>
      <c r="CNQ8" s="11"/>
      <c r="CNR8" s="11"/>
      <c r="CNS8" s="11"/>
      <c r="CNT8" s="11"/>
      <c r="CNU8" s="11"/>
      <c r="CNV8" s="11"/>
      <c r="CNW8" s="11"/>
      <c r="CNX8" s="11"/>
      <c r="CNY8" s="11"/>
      <c r="CNZ8" s="11"/>
      <c r="COA8" s="11"/>
      <c r="COB8" s="11"/>
      <c r="COC8" s="11"/>
      <c r="COD8" s="11"/>
      <c r="COE8" s="11"/>
      <c r="COF8" s="11"/>
      <c r="COG8" s="11"/>
      <c r="COH8" s="11"/>
      <c r="COI8" s="11"/>
      <c r="COJ8" s="11"/>
      <c r="COK8" s="11"/>
      <c r="COL8" s="11"/>
      <c r="COM8" s="11"/>
      <c r="CON8" s="11"/>
      <c r="COO8" s="11"/>
      <c r="COP8" s="11"/>
      <c r="COQ8" s="11"/>
      <c r="COR8" s="11"/>
      <c r="COS8" s="11"/>
      <c r="COT8" s="11"/>
      <c r="COU8" s="11"/>
      <c r="COV8" s="11"/>
      <c r="COW8" s="11"/>
      <c r="COX8" s="11"/>
      <c r="COY8" s="11"/>
      <c r="COZ8" s="11"/>
      <c r="CPA8" s="11"/>
      <c r="CPB8" s="11"/>
      <c r="CPC8" s="11"/>
      <c r="CPD8" s="11"/>
      <c r="CPE8" s="11"/>
      <c r="CPF8" s="11"/>
      <c r="CPG8" s="11"/>
      <c r="CPH8" s="11"/>
      <c r="CPI8" s="11"/>
      <c r="CPJ8" s="11"/>
      <c r="CPK8" s="11"/>
      <c r="CPL8" s="11"/>
      <c r="CPM8" s="11"/>
      <c r="CPN8" s="11"/>
      <c r="CPO8" s="11"/>
      <c r="CPP8" s="11"/>
      <c r="CPQ8" s="11"/>
      <c r="CPR8" s="11"/>
      <c r="CPS8" s="11"/>
      <c r="CPT8" s="11"/>
      <c r="CPU8" s="11"/>
      <c r="CPV8" s="11"/>
      <c r="CPW8" s="11"/>
      <c r="CPX8" s="11"/>
      <c r="CPY8" s="11"/>
      <c r="CPZ8" s="11"/>
      <c r="CQA8" s="11"/>
      <c r="CQB8" s="11"/>
      <c r="CQC8" s="11"/>
      <c r="CQD8" s="11"/>
      <c r="CQE8" s="11"/>
      <c r="CQF8" s="11"/>
      <c r="CQG8" s="11"/>
      <c r="CQH8" s="11"/>
      <c r="CQI8" s="11"/>
      <c r="CQJ8" s="11"/>
      <c r="CQK8" s="11"/>
      <c r="CQL8" s="11"/>
      <c r="CQM8" s="11"/>
      <c r="CQN8" s="11"/>
      <c r="CQO8" s="11"/>
      <c r="CQP8" s="11"/>
      <c r="CQQ8" s="11"/>
      <c r="CQR8" s="11"/>
      <c r="CQS8" s="11"/>
      <c r="CQT8" s="11"/>
      <c r="CQU8" s="11"/>
      <c r="CQV8" s="11"/>
      <c r="CQW8" s="11"/>
      <c r="CQX8" s="11"/>
      <c r="CQY8" s="11"/>
      <c r="CQZ8" s="11"/>
      <c r="CRA8" s="11"/>
      <c r="CRB8" s="11"/>
      <c r="CRC8" s="11"/>
      <c r="CRD8" s="11"/>
      <c r="CRE8" s="11"/>
      <c r="CRF8" s="11"/>
      <c r="CRG8" s="11"/>
      <c r="CRH8" s="11"/>
      <c r="CRI8" s="11"/>
      <c r="CRJ8" s="11"/>
      <c r="CRK8" s="11"/>
      <c r="CRL8" s="11"/>
      <c r="CRM8" s="11"/>
      <c r="CRN8" s="11"/>
      <c r="CRO8" s="11"/>
      <c r="CRP8" s="11"/>
      <c r="CRQ8" s="11"/>
      <c r="CRR8" s="11"/>
      <c r="CRS8" s="11"/>
      <c r="CRT8" s="11"/>
      <c r="CRU8" s="11"/>
      <c r="CRV8" s="11"/>
      <c r="CRW8" s="11"/>
      <c r="CRX8" s="11"/>
      <c r="CRY8" s="11"/>
      <c r="CRZ8" s="11"/>
      <c r="CSA8" s="11"/>
      <c r="CSB8" s="11"/>
      <c r="CSC8" s="11"/>
      <c r="CSD8" s="11"/>
      <c r="CSE8" s="11"/>
      <c r="CSF8" s="11"/>
      <c r="CSG8" s="11"/>
      <c r="CSH8" s="11"/>
      <c r="CSI8" s="11"/>
      <c r="CSJ8" s="11"/>
      <c r="CSK8" s="11"/>
      <c r="CSL8" s="11"/>
      <c r="CSM8" s="11"/>
      <c r="CSN8" s="11"/>
      <c r="CSO8" s="11"/>
      <c r="CSP8" s="11"/>
      <c r="CSQ8" s="11"/>
      <c r="CSR8" s="11"/>
      <c r="CSS8" s="11"/>
      <c r="CST8" s="11"/>
      <c r="CSU8" s="11"/>
      <c r="CSV8" s="11"/>
      <c r="CSW8" s="11"/>
      <c r="CSX8" s="11"/>
      <c r="CSY8" s="11"/>
      <c r="CSZ8" s="11"/>
      <c r="CTA8" s="11"/>
      <c r="CTB8" s="11"/>
      <c r="CTC8" s="11"/>
      <c r="CTD8" s="11"/>
      <c r="CTE8" s="11"/>
      <c r="CTF8" s="11"/>
      <c r="CTG8" s="11"/>
      <c r="CTH8" s="11"/>
      <c r="CTI8" s="11"/>
      <c r="CTJ8" s="11"/>
      <c r="CTK8" s="11"/>
      <c r="CTL8" s="11"/>
      <c r="CTM8" s="11"/>
      <c r="CTN8" s="11"/>
      <c r="CTO8" s="11"/>
      <c r="CTP8" s="11"/>
      <c r="CTQ8" s="11"/>
      <c r="CTR8" s="11"/>
      <c r="CTS8" s="11"/>
      <c r="CTT8" s="11"/>
      <c r="CTU8" s="11"/>
      <c r="CTV8" s="11"/>
      <c r="CTW8" s="11"/>
      <c r="CTX8" s="11"/>
      <c r="CTY8" s="11"/>
      <c r="CTZ8" s="11"/>
      <c r="CUA8" s="11"/>
      <c r="CUB8" s="11"/>
      <c r="CUC8" s="11"/>
      <c r="CUD8" s="11"/>
      <c r="CUE8" s="11"/>
      <c r="CUF8" s="11"/>
      <c r="CUG8" s="11"/>
      <c r="CUH8" s="11"/>
      <c r="CUI8" s="11"/>
      <c r="CUJ8" s="11"/>
      <c r="CUK8" s="11"/>
      <c r="CUL8" s="11"/>
      <c r="CUM8" s="11"/>
      <c r="CUN8" s="11"/>
      <c r="CUO8" s="11"/>
      <c r="CUP8" s="11"/>
      <c r="CUQ8" s="11"/>
      <c r="CUR8" s="11"/>
      <c r="CUS8" s="11"/>
      <c r="CUT8" s="11"/>
      <c r="CUU8" s="11"/>
      <c r="CUV8" s="11"/>
      <c r="CUW8" s="11"/>
      <c r="CUX8" s="11"/>
      <c r="CUY8" s="11"/>
      <c r="CUZ8" s="11"/>
      <c r="CVA8" s="11"/>
      <c r="CVB8" s="11"/>
      <c r="CVC8" s="11"/>
      <c r="CVD8" s="11"/>
      <c r="CVE8" s="11"/>
      <c r="CVF8" s="11"/>
      <c r="CVG8" s="11"/>
      <c r="CVH8" s="11"/>
      <c r="CVI8" s="11"/>
      <c r="CVJ8" s="11"/>
      <c r="CVK8" s="11"/>
      <c r="CVL8" s="11"/>
      <c r="CVM8" s="11"/>
      <c r="CVN8" s="11"/>
      <c r="CVO8" s="11"/>
      <c r="CVP8" s="11"/>
      <c r="CVQ8" s="11"/>
      <c r="CVR8" s="11"/>
      <c r="CVS8" s="11"/>
      <c r="CVT8" s="11"/>
      <c r="CVU8" s="11"/>
      <c r="CVV8" s="11"/>
      <c r="CVW8" s="11"/>
      <c r="CVX8" s="11"/>
      <c r="CVY8" s="11"/>
      <c r="CVZ8" s="11"/>
      <c r="CWA8" s="11"/>
      <c r="CWB8" s="11"/>
      <c r="CWC8" s="11"/>
      <c r="CWD8" s="11"/>
      <c r="CWE8" s="11"/>
      <c r="CWF8" s="11"/>
      <c r="CWG8" s="11"/>
      <c r="CWH8" s="11"/>
      <c r="CWI8" s="11"/>
      <c r="CWJ8" s="11"/>
      <c r="CWK8" s="11"/>
      <c r="CWL8" s="11"/>
      <c r="CWM8" s="11"/>
      <c r="CWN8" s="11"/>
      <c r="CWO8" s="11"/>
      <c r="CWP8" s="11"/>
      <c r="CWQ8" s="11"/>
      <c r="CWR8" s="11"/>
      <c r="CWS8" s="11"/>
      <c r="CWT8" s="11"/>
      <c r="CWU8" s="11"/>
      <c r="CWV8" s="11"/>
      <c r="CWW8" s="11"/>
      <c r="CWX8" s="11"/>
      <c r="CWY8" s="11"/>
      <c r="CWZ8" s="11"/>
      <c r="CXA8" s="11"/>
      <c r="CXB8" s="11"/>
      <c r="CXC8" s="11"/>
      <c r="CXD8" s="11"/>
      <c r="CXE8" s="11"/>
      <c r="CXF8" s="11"/>
      <c r="CXG8" s="11"/>
      <c r="CXH8" s="11"/>
      <c r="CXI8" s="11"/>
      <c r="CXJ8" s="11"/>
      <c r="CXK8" s="11"/>
      <c r="CXL8" s="11"/>
      <c r="CXM8" s="11"/>
      <c r="CXN8" s="11"/>
      <c r="CXO8" s="11"/>
      <c r="CXP8" s="11"/>
      <c r="CXQ8" s="11"/>
      <c r="CXR8" s="11"/>
      <c r="CXS8" s="11"/>
      <c r="CXT8" s="11"/>
      <c r="CXU8" s="11"/>
      <c r="CXV8" s="11"/>
      <c r="CXW8" s="11"/>
      <c r="CXX8" s="11"/>
      <c r="CXY8" s="11"/>
      <c r="CXZ8" s="11"/>
      <c r="CYA8" s="11"/>
      <c r="CYB8" s="11"/>
      <c r="CYC8" s="11"/>
      <c r="CYD8" s="11"/>
      <c r="CYE8" s="11"/>
      <c r="CYF8" s="11"/>
      <c r="CYG8" s="11"/>
      <c r="CYH8" s="11"/>
      <c r="CYI8" s="11"/>
      <c r="CYJ8" s="11"/>
      <c r="CYK8" s="11"/>
      <c r="CYL8" s="11"/>
      <c r="CYM8" s="11"/>
      <c r="CYN8" s="11"/>
      <c r="CYO8" s="11"/>
      <c r="CYP8" s="11"/>
      <c r="CYQ8" s="11"/>
      <c r="CYR8" s="11"/>
      <c r="CYS8" s="11"/>
      <c r="CYT8" s="11"/>
      <c r="CYU8" s="11"/>
      <c r="CYV8" s="11"/>
      <c r="CYW8" s="11"/>
      <c r="CYX8" s="11"/>
      <c r="CYY8" s="11"/>
      <c r="CYZ8" s="11"/>
      <c r="CZA8" s="11"/>
      <c r="CZB8" s="11"/>
      <c r="CZC8" s="11"/>
      <c r="CZD8" s="11"/>
      <c r="CZE8" s="11"/>
      <c r="CZF8" s="11"/>
      <c r="CZG8" s="11"/>
      <c r="CZH8" s="11"/>
      <c r="CZI8" s="11"/>
      <c r="CZJ8" s="11"/>
      <c r="CZK8" s="11"/>
      <c r="CZL8" s="11"/>
      <c r="CZM8" s="11"/>
      <c r="CZN8" s="11"/>
      <c r="CZO8" s="11"/>
      <c r="CZP8" s="11"/>
      <c r="CZQ8" s="11"/>
      <c r="CZR8" s="11"/>
      <c r="CZS8" s="11"/>
      <c r="CZT8" s="11"/>
      <c r="CZU8" s="11"/>
      <c r="CZV8" s="11"/>
      <c r="CZW8" s="11"/>
      <c r="CZX8" s="11"/>
      <c r="CZY8" s="11"/>
      <c r="CZZ8" s="11"/>
      <c r="DAA8" s="11"/>
      <c r="DAB8" s="11"/>
      <c r="DAC8" s="11"/>
      <c r="DAD8" s="11"/>
      <c r="DAE8" s="11"/>
      <c r="DAF8" s="11"/>
      <c r="DAG8" s="11"/>
      <c r="DAH8" s="11"/>
      <c r="DAI8" s="11"/>
      <c r="DAJ8" s="11"/>
      <c r="DAK8" s="11"/>
      <c r="DAL8" s="11"/>
      <c r="DAM8" s="11"/>
      <c r="DAN8" s="11"/>
      <c r="DAO8" s="11"/>
      <c r="DAP8" s="11"/>
      <c r="DAQ8" s="11"/>
      <c r="DAR8" s="11"/>
      <c r="DAS8" s="11"/>
      <c r="DAT8" s="11"/>
      <c r="DAU8" s="11"/>
      <c r="DAV8" s="11"/>
      <c r="DAW8" s="11"/>
      <c r="DAX8" s="11"/>
      <c r="DAY8" s="11"/>
      <c r="DAZ8" s="11"/>
      <c r="DBA8" s="11"/>
      <c r="DBB8" s="11"/>
      <c r="DBC8" s="11"/>
      <c r="DBD8" s="11"/>
      <c r="DBE8" s="11"/>
      <c r="DBF8" s="11"/>
      <c r="DBG8" s="11"/>
      <c r="DBH8" s="11"/>
      <c r="DBI8" s="11"/>
      <c r="DBJ8" s="11"/>
      <c r="DBK8" s="11"/>
      <c r="DBL8" s="11"/>
      <c r="DBM8" s="11"/>
      <c r="DBN8" s="11"/>
      <c r="DBO8" s="11"/>
      <c r="DBP8" s="11"/>
      <c r="DBQ8" s="11"/>
      <c r="DBR8" s="11"/>
      <c r="DBS8" s="11"/>
      <c r="DBT8" s="11"/>
      <c r="DBU8" s="11"/>
      <c r="DBV8" s="11"/>
      <c r="DBW8" s="11"/>
      <c r="DBX8" s="11"/>
      <c r="DBY8" s="11"/>
      <c r="DBZ8" s="11"/>
      <c r="DCA8" s="11"/>
      <c r="DCB8" s="11"/>
      <c r="DCC8" s="11"/>
      <c r="DCD8" s="11"/>
      <c r="DCE8" s="11"/>
      <c r="DCF8" s="11"/>
      <c r="DCG8" s="11"/>
      <c r="DCH8" s="11"/>
      <c r="DCI8" s="11"/>
      <c r="DCJ8" s="11"/>
      <c r="DCK8" s="11"/>
      <c r="DCL8" s="11"/>
      <c r="DCM8" s="11"/>
      <c r="DCN8" s="11"/>
      <c r="DCO8" s="11"/>
      <c r="DCP8" s="11"/>
      <c r="DCQ8" s="11"/>
      <c r="DCR8" s="11"/>
      <c r="DCS8" s="11"/>
      <c r="DCT8" s="11"/>
      <c r="DCU8" s="11"/>
      <c r="DCV8" s="11"/>
      <c r="DCW8" s="11"/>
      <c r="DCX8" s="11"/>
      <c r="DCY8" s="11"/>
      <c r="DCZ8" s="11"/>
      <c r="DDA8" s="11"/>
      <c r="DDB8" s="11"/>
      <c r="DDC8" s="11"/>
      <c r="DDD8" s="11"/>
      <c r="DDE8" s="11"/>
      <c r="DDF8" s="11"/>
      <c r="DDG8" s="11"/>
      <c r="DDH8" s="11"/>
      <c r="DDI8" s="11"/>
      <c r="DDJ8" s="11"/>
      <c r="DDK8" s="11"/>
      <c r="DDL8" s="11"/>
      <c r="DDM8" s="11"/>
      <c r="DDN8" s="11"/>
      <c r="DDO8" s="11"/>
      <c r="DDP8" s="11"/>
      <c r="DDQ8" s="11"/>
      <c r="DDR8" s="11"/>
      <c r="DDS8" s="11"/>
      <c r="DDT8" s="11"/>
      <c r="DDU8" s="11"/>
      <c r="DDV8" s="11"/>
      <c r="DDW8" s="11"/>
      <c r="DDX8" s="11"/>
      <c r="DDY8" s="11"/>
      <c r="DDZ8" s="11"/>
      <c r="DEA8" s="11"/>
      <c r="DEB8" s="11"/>
      <c r="DEC8" s="11"/>
      <c r="DED8" s="11"/>
      <c r="DEE8" s="11"/>
      <c r="DEF8" s="11"/>
      <c r="DEG8" s="11"/>
      <c r="DEH8" s="11"/>
      <c r="DEI8" s="11"/>
      <c r="DEJ8" s="11"/>
      <c r="DEK8" s="11"/>
      <c r="DEL8" s="11"/>
      <c r="DEM8" s="11"/>
      <c r="DEN8" s="11"/>
      <c r="DEO8" s="11"/>
      <c r="DEP8" s="11"/>
      <c r="DEQ8" s="11"/>
      <c r="DER8" s="11"/>
      <c r="DES8" s="11"/>
      <c r="DET8" s="11"/>
      <c r="DEU8" s="11"/>
      <c r="DEV8" s="11"/>
      <c r="DEW8" s="11"/>
      <c r="DEX8" s="11"/>
      <c r="DEY8" s="11"/>
      <c r="DEZ8" s="11"/>
      <c r="DFA8" s="11"/>
      <c r="DFB8" s="11"/>
      <c r="DFC8" s="11"/>
      <c r="DFD8" s="11"/>
      <c r="DFE8" s="11"/>
      <c r="DFF8" s="11"/>
      <c r="DFG8" s="11"/>
      <c r="DFH8" s="11"/>
      <c r="DFI8" s="11"/>
      <c r="DFJ8" s="11"/>
      <c r="DFK8" s="11"/>
      <c r="DFL8" s="11"/>
      <c r="DFM8" s="11"/>
      <c r="DFN8" s="11"/>
      <c r="DFO8" s="11"/>
      <c r="DFP8" s="11"/>
      <c r="DFQ8" s="11"/>
      <c r="DFR8" s="11"/>
      <c r="DFS8" s="11"/>
      <c r="DFT8" s="11"/>
      <c r="DFU8" s="11"/>
      <c r="DFV8" s="11"/>
      <c r="DFW8" s="11"/>
      <c r="DFX8" s="11"/>
      <c r="DFY8" s="11"/>
      <c r="DFZ8" s="11"/>
      <c r="DGA8" s="11"/>
      <c r="DGB8" s="11"/>
      <c r="DGC8" s="11"/>
      <c r="DGD8" s="11"/>
      <c r="DGE8" s="11"/>
      <c r="DGF8" s="11"/>
      <c r="DGG8" s="11"/>
      <c r="DGH8" s="11"/>
      <c r="DGI8" s="11"/>
      <c r="DGJ8" s="11"/>
      <c r="DGK8" s="11"/>
      <c r="DGL8" s="11"/>
      <c r="DGM8" s="11"/>
      <c r="DGN8" s="11"/>
      <c r="DGO8" s="11"/>
      <c r="DGP8" s="11"/>
      <c r="DGQ8" s="11"/>
      <c r="DGR8" s="11"/>
      <c r="DGS8" s="11"/>
      <c r="DGT8" s="11"/>
      <c r="DGU8" s="11"/>
      <c r="DGV8" s="11"/>
      <c r="DGW8" s="11"/>
      <c r="DGX8" s="11"/>
      <c r="DGY8" s="11"/>
      <c r="DGZ8" s="11"/>
      <c r="DHA8" s="11"/>
      <c r="DHB8" s="11"/>
      <c r="DHC8" s="11"/>
      <c r="DHD8" s="11"/>
      <c r="DHE8" s="11"/>
      <c r="DHF8" s="11"/>
      <c r="DHG8" s="11"/>
      <c r="DHH8" s="11"/>
      <c r="DHI8" s="11"/>
      <c r="DHJ8" s="11"/>
      <c r="DHK8" s="11"/>
      <c r="DHL8" s="11"/>
      <c r="DHM8" s="11"/>
      <c r="DHN8" s="11"/>
      <c r="DHO8" s="11"/>
      <c r="DHP8" s="11"/>
      <c r="DHQ8" s="11"/>
      <c r="DHR8" s="11"/>
      <c r="DHS8" s="11"/>
      <c r="DHT8" s="11"/>
      <c r="DHU8" s="11"/>
      <c r="DHV8" s="11"/>
      <c r="DHW8" s="11"/>
      <c r="DHX8" s="11"/>
      <c r="DHY8" s="11"/>
      <c r="DHZ8" s="11"/>
      <c r="DIA8" s="11"/>
      <c r="DIB8" s="11"/>
      <c r="DIC8" s="11"/>
      <c r="DID8" s="11"/>
      <c r="DIE8" s="11"/>
      <c r="DIF8" s="11"/>
      <c r="DIG8" s="11"/>
      <c r="DIH8" s="11"/>
      <c r="DII8" s="11"/>
      <c r="DIJ8" s="11"/>
      <c r="DIK8" s="11"/>
      <c r="DIL8" s="11"/>
      <c r="DIM8" s="11"/>
      <c r="DIN8" s="11"/>
      <c r="DIO8" s="11"/>
      <c r="DIP8" s="11"/>
      <c r="DIQ8" s="11"/>
      <c r="DIR8" s="11"/>
      <c r="DIS8" s="11"/>
      <c r="DIT8" s="11"/>
      <c r="DIU8" s="11"/>
      <c r="DIV8" s="11"/>
      <c r="DIW8" s="11"/>
      <c r="DIX8" s="11"/>
      <c r="DIY8" s="11"/>
      <c r="DIZ8" s="11"/>
      <c r="DJA8" s="11"/>
      <c r="DJB8" s="11"/>
      <c r="DJC8" s="11"/>
      <c r="DJD8" s="11"/>
      <c r="DJE8" s="11"/>
      <c r="DJF8" s="11"/>
      <c r="DJG8" s="11"/>
      <c r="DJH8" s="11"/>
      <c r="DJI8" s="11"/>
      <c r="DJJ8" s="11"/>
      <c r="DJK8" s="11"/>
      <c r="DJL8" s="11"/>
      <c r="DJM8" s="11"/>
      <c r="DJN8" s="11"/>
      <c r="DJO8" s="11"/>
      <c r="DJP8" s="11"/>
      <c r="DJQ8" s="11"/>
      <c r="DJR8" s="11"/>
      <c r="DJS8" s="11"/>
      <c r="DJT8" s="11"/>
      <c r="DJU8" s="11"/>
      <c r="DJV8" s="11"/>
      <c r="DJW8" s="11"/>
      <c r="DJX8" s="11"/>
      <c r="DJY8" s="11"/>
      <c r="DJZ8" s="11"/>
      <c r="DKA8" s="11"/>
      <c r="DKB8" s="11"/>
      <c r="DKC8" s="11"/>
      <c r="DKD8" s="11"/>
      <c r="DKE8" s="11"/>
      <c r="DKF8" s="11"/>
      <c r="DKG8" s="11"/>
      <c r="DKH8" s="11"/>
      <c r="DKI8" s="11"/>
      <c r="DKJ8" s="11"/>
      <c r="DKK8" s="11"/>
      <c r="DKL8" s="11"/>
      <c r="DKM8" s="11"/>
      <c r="DKN8" s="11"/>
      <c r="DKO8" s="11"/>
      <c r="DKP8" s="11"/>
      <c r="DKQ8" s="11"/>
      <c r="DKR8" s="11"/>
      <c r="DKS8" s="11"/>
      <c r="DKT8" s="11"/>
      <c r="DKU8" s="11"/>
      <c r="DKV8" s="11"/>
      <c r="DKW8" s="11"/>
      <c r="DKX8" s="11"/>
      <c r="DKY8" s="11"/>
      <c r="DKZ8" s="11"/>
      <c r="DLA8" s="11"/>
      <c r="DLB8" s="11"/>
      <c r="DLC8" s="11"/>
      <c r="DLD8" s="11"/>
      <c r="DLE8" s="11"/>
      <c r="DLF8" s="11"/>
      <c r="DLG8" s="11"/>
      <c r="DLH8" s="11"/>
      <c r="DLI8" s="11"/>
      <c r="DLJ8" s="11"/>
      <c r="DLK8" s="11"/>
      <c r="DLL8" s="11"/>
      <c r="DLM8" s="11"/>
      <c r="DLN8" s="11"/>
      <c r="DLO8" s="11"/>
      <c r="DLP8" s="11"/>
      <c r="DLQ8" s="11"/>
      <c r="DLR8" s="11"/>
      <c r="DLS8" s="11"/>
      <c r="DLT8" s="11"/>
      <c r="DLU8" s="11"/>
      <c r="DLV8" s="11"/>
      <c r="DLW8" s="11"/>
      <c r="DLX8" s="11"/>
      <c r="DLY8" s="11"/>
      <c r="DLZ8" s="11"/>
      <c r="DMA8" s="11"/>
      <c r="DMB8" s="11"/>
      <c r="DMC8" s="11"/>
      <c r="DMD8" s="11"/>
      <c r="DME8" s="11"/>
      <c r="DMF8" s="11"/>
      <c r="DMG8" s="11"/>
      <c r="DMH8" s="11"/>
      <c r="DMI8" s="11"/>
      <c r="DMJ8" s="11"/>
      <c r="DMK8" s="11"/>
      <c r="DML8" s="11"/>
      <c r="DMM8" s="11"/>
      <c r="DMN8" s="11"/>
      <c r="DMO8" s="11"/>
      <c r="DMP8" s="11"/>
      <c r="DMQ8" s="11"/>
      <c r="DMR8" s="11"/>
      <c r="DMS8" s="11"/>
      <c r="DMT8" s="11"/>
      <c r="DMU8" s="11"/>
      <c r="DMV8" s="11"/>
      <c r="DMW8" s="11"/>
      <c r="DMX8" s="11"/>
      <c r="DMY8" s="11"/>
      <c r="DMZ8" s="11"/>
      <c r="DNA8" s="11"/>
      <c r="DNB8" s="11"/>
      <c r="DNC8" s="11"/>
      <c r="DND8" s="11"/>
      <c r="DNE8" s="11"/>
      <c r="DNF8" s="11"/>
      <c r="DNG8" s="11"/>
      <c r="DNH8" s="11"/>
      <c r="DNI8" s="11"/>
      <c r="DNJ8" s="11"/>
      <c r="DNK8" s="11"/>
      <c r="DNL8" s="11"/>
      <c r="DNM8" s="11"/>
      <c r="DNN8" s="11"/>
      <c r="DNO8" s="11"/>
      <c r="DNP8" s="11"/>
      <c r="DNQ8" s="11"/>
      <c r="DNR8" s="11"/>
      <c r="DNS8" s="11"/>
      <c r="DNT8" s="11"/>
      <c r="DNU8" s="11"/>
      <c r="DNV8" s="11"/>
      <c r="DNW8" s="11"/>
      <c r="DNX8" s="11"/>
      <c r="DNY8" s="11"/>
      <c r="DNZ8" s="11"/>
      <c r="DOA8" s="11"/>
      <c r="DOB8" s="11"/>
      <c r="DOC8" s="11"/>
      <c r="DOD8" s="11"/>
      <c r="DOE8" s="11"/>
      <c r="DOF8" s="11"/>
      <c r="DOG8" s="11"/>
      <c r="DOH8" s="11"/>
      <c r="DOI8" s="11"/>
      <c r="DOJ8" s="11"/>
      <c r="DOK8" s="11"/>
      <c r="DOL8" s="11"/>
      <c r="DOM8" s="11"/>
      <c r="DON8" s="11"/>
      <c r="DOO8" s="11"/>
      <c r="DOP8" s="11"/>
      <c r="DOQ8" s="11"/>
      <c r="DOR8" s="11"/>
      <c r="DOS8" s="11"/>
      <c r="DOT8" s="11"/>
      <c r="DOU8" s="11"/>
      <c r="DOV8" s="11"/>
      <c r="DOW8" s="11"/>
      <c r="DOX8" s="11"/>
      <c r="DOY8" s="11"/>
      <c r="DOZ8" s="11"/>
      <c r="DPA8" s="11"/>
      <c r="DPB8" s="11"/>
      <c r="DPC8" s="11"/>
      <c r="DPD8" s="11"/>
      <c r="DPE8" s="11"/>
      <c r="DPF8" s="11"/>
      <c r="DPG8" s="11"/>
      <c r="DPH8" s="11"/>
      <c r="DPI8" s="11"/>
      <c r="DPJ8" s="11"/>
      <c r="DPK8" s="11"/>
      <c r="DPL8" s="11"/>
      <c r="DPM8" s="11"/>
      <c r="DPN8" s="11"/>
      <c r="DPO8" s="11"/>
      <c r="DPP8" s="11"/>
      <c r="DPQ8" s="11"/>
      <c r="DPR8" s="11"/>
      <c r="DPS8" s="11"/>
      <c r="DPT8" s="11"/>
      <c r="DPU8" s="11"/>
      <c r="DPV8" s="11"/>
      <c r="DPW8" s="11"/>
      <c r="DPX8" s="11"/>
      <c r="DPY8" s="11"/>
      <c r="DPZ8" s="11"/>
      <c r="DQA8" s="11"/>
      <c r="DQB8" s="11"/>
      <c r="DQC8" s="11"/>
      <c r="DQD8" s="11"/>
      <c r="DQE8" s="11"/>
      <c r="DQF8" s="11"/>
      <c r="DQG8" s="11"/>
      <c r="DQH8" s="11"/>
      <c r="DQI8" s="11"/>
      <c r="DQJ8" s="11"/>
      <c r="DQK8" s="11"/>
      <c r="DQL8" s="11"/>
      <c r="DQM8" s="11"/>
      <c r="DQN8" s="11"/>
      <c r="DQO8" s="11"/>
      <c r="DQP8" s="11"/>
      <c r="DQQ8" s="11"/>
      <c r="DQR8" s="11"/>
      <c r="DQS8" s="11"/>
      <c r="DQT8" s="11"/>
      <c r="DQU8" s="11"/>
      <c r="DQV8" s="11"/>
      <c r="DQW8" s="11"/>
      <c r="DQX8" s="11"/>
      <c r="DQY8" s="11"/>
      <c r="DQZ8" s="11"/>
      <c r="DRA8" s="11"/>
      <c r="DRB8" s="11"/>
      <c r="DRC8" s="11"/>
      <c r="DRD8" s="11"/>
      <c r="DRE8" s="11"/>
      <c r="DRF8" s="11"/>
      <c r="DRG8" s="11"/>
      <c r="DRH8" s="11"/>
      <c r="DRI8" s="11"/>
      <c r="DRJ8" s="11"/>
      <c r="DRK8" s="11"/>
      <c r="DRL8" s="11"/>
      <c r="DRM8" s="11"/>
      <c r="DRN8" s="11"/>
      <c r="DRO8" s="11"/>
      <c r="DRP8" s="11"/>
      <c r="DRQ8" s="11"/>
      <c r="DRR8" s="11"/>
      <c r="DRS8" s="11"/>
      <c r="DRT8" s="11"/>
      <c r="DRU8" s="11"/>
      <c r="DRV8" s="11"/>
      <c r="DRW8" s="11"/>
      <c r="DRX8" s="11"/>
      <c r="DRY8" s="11"/>
      <c r="DRZ8" s="11"/>
      <c r="DSA8" s="11"/>
      <c r="DSB8" s="11"/>
      <c r="DSC8" s="11"/>
      <c r="DSD8" s="11"/>
      <c r="DSE8" s="11"/>
      <c r="DSF8" s="11"/>
      <c r="DSG8" s="11"/>
      <c r="DSH8" s="11"/>
      <c r="DSI8" s="11"/>
      <c r="DSJ8" s="11"/>
      <c r="DSK8" s="11"/>
      <c r="DSL8" s="11"/>
      <c r="DSM8" s="11"/>
      <c r="DSN8" s="11"/>
      <c r="DSO8" s="11"/>
      <c r="DSP8" s="11"/>
      <c r="DSQ8" s="11"/>
      <c r="DSR8" s="11"/>
      <c r="DSS8" s="11"/>
      <c r="DST8" s="11"/>
      <c r="DSU8" s="11"/>
      <c r="DSV8" s="11"/>
      <c r="DSW8" s="11"/>
      <c r="DSX8" s="11"/>
      <c r="DSY8" s="11"/>
      <c r="DSZ8" s="11"/>
      <c r="DTA8" s="11"/>
      <c r="DTB8" s="11"/>
      <c r="DTC8" s="11"/>
      <c r="DTD8" s="11"/>
      <c r="DTE8" s="11"/>
      <c r="DTF8" s="11"/>
      <c r="DTG8" s="11"/>
      <c r="DTH8" s="11"/>
      <c r="DTI8" s="11"/>
      <c r="DTJ8" s="11"/>
      <c r="DTK8" s="11"/>
      <c r="DTL8" s="11"/>
      <c r="DTM8" s="11"/>
      <c r="DTN8" s="11"/>
      <c r="DTO8" s="11"/>
      <c r="DTP8" s="11"/>
      <c r="DTQ8" s="11"/>
      <c r="DTR8" s="11"/>
      <c r="DTS8" s="11"/>
      <c r="DTT8" s="11"/>
      <c r="DTU8" s="11"/>
      <c r="DTV8" s="11"/>
      <c r="DTW8" s="11"/>
      <c r="DTX8" s="11"/>
      <c r="DTY8" s="11"/>
      <c r="DTZ8" s="11"/>
      <c r="DUA8" s="11"/>
      <c r="DUB8" s="11"/>
      <c r="DUC8" s="11"/>
      <c r="DUD8" s="11"/>
      <c r="DUE8" s="11"/>
      <c r="DUF8" s="11"/>
      <c r="DUG8" s="11"/>
      <c r="DUH8" s="11"/>
      <c r="DUI8" s="11"/>
      <c r="DUJ8" s="11"/>
      <c r="DUK8" s="11"/>
      <c r="DUL8" s="11"/>
      <c r="DUM8" s="11"/>
      <c r="DUN8" s="11"/>
      <c r="DUO8" s="11"/>
      <c r="DUP8" s="11"/>
      <c r="DUQ8" s="11"/>
      <c r="DUR8" s="11"/>
      <c r="DUS8" s="11"/>
      <c r="DUT8" s="11"/>
      <c r="DUU8" s="11"/>
      <c r="DUV8" s="11"/>
      <c r="DUW8" s="11"/>
      <c r="DUX8" s="11"/>
      <c r="DUY8" s="11"/>
      <c r="DUZ8" s="11"/>
      <c r="DVA8" s="11"/>
      <c r="DVB8" s="11"/>
      <c r="DVC8" s="11"/>
      <c r="DVD8" s="11"/>
      <c r="DVE8" s="11"/>
      <c r="DVF8" s="11"/>
      <c r="DVG8" s="11"/>
      <c r="DVH8" s="11"/>
      <c r="DVI8" s="11"/>
      <c r="DVJ8" s="11"/>
      <c r="DVK8" s="11"/>
      <c r="DVL8" s="11"/>
      <c r="DVM8" s="11"/>
      <c r="DVN8" s="11"/>
      <c r="DVO8" s="11"/>
      <c r="DVP8" s="11"/>
      <c r="DVQ8" s="11"/>
      <c r="DVR8" s="11"/>
      <c r="DVS8" s="11"/>
      <c r="DVT8" s="11"/>
      <c r="DVU8" s="11"/>
      <c r="DVV8" s="11"/>
      <c r="DVW8" s="11"/>
      <c r="DVX8" s="11"/>
      <c r="DVY8" s="11"/>
      <c r="DVZ8" s="11"/>
      <c r="DWA8" s="11"/>
      <c r="DWB8" s="11"/>
      <c r="DWC8" s="11"/>
      <c r="DWD8" s="11"/>
      <c r="DWE8" s="11"/>
      <c r="DWF8" s="11"/>
      <c r="DWG8" s="11"/>
      <c r="DWH8" s="11"/>
      <c r="DWI8" s="11"/>
      <c r="DWJ8" s="11"/>
      <c r="DWK8" s="11"/>
      <c r="DWL8" s="11"/>
      <c r="DWM8" s="11"/>
      <c r="DWN8" s="11"/>
      <c r="DWO8" s="11"/>
      <c r="DWP8" s="11"/>
      <c r="DWQ8" s="11"/>
      <c r="DWR8" s="11"/>
      <c r="DWS8" s="11"/>
      <c r="DWT8" s="11"/>
      <c r="DWU8" s="11"/>
      <c r="DWV8" s="11"/>
      <c r="DWW8" s="11"/>
      <c r="DWX8" s="11"/>
      <c r="DWY8" s="11"/>
      <c r="DWZ8" s="11"/>
      <c r="DXA8" s="11"/>
      <c r="DXB8" s="11"/>
      <c r="DXC8" s="11"/>
      <c r="DXD8" s="11"/>
      <c r="DXE8" s="11"/>
      <c r="DXF8" s="11"/>
      <c r="DXG8" s="11"/>
      <c r="DXH8" s="11"/>
      <c r="DXI8" s="11"/>
      <c r="DXJ8" s="11"/>
      <c r="DXK8" s="11"/>
      <c r="DXL8" s="11"/>
      <c r="DXM8" s="11"/>
      <c r="DXN8" s="11"/>
      <c r="DXO8" s="11"/>
      <c r="DXP8" s="11"/>
      <c r="DXQ8" s="11"/>
      <c r="DXR8" s="11"/>
      <c r="DXS8" s="11"/>
      <c r="DXT8" s="11"/>
      <c r="DXU8" s="11"/>
      <c r="DXV8" s="11"/>
      <c r="DXW8" s="11"/>
      <c r="DXX8" s="11"/>
      <c r="DXY8" s="11"/>
      <c r="DXZ8" s="11"/>
      <c r="DYA8" s="11"/>
      <c r="DYB8" s="11"/>
      <c r="DYC8" s="11"/>
      <c r="DYD8" s="11"/>
      <c r="DYE8" s="11"/>
      <c r="DYF8" s="11"/>
      <c r="DYG8" s="11"/>
      <c r="DYH8" s="11"/>
      <c r="DYI8" s="11"/>
      <c r="DYJ8" s="11"/>
      <c r="DYK8" s="11"/>
      <c r="DYL8" s="11"/>
      <c r="DYM8" s="11"/>
      <c r="DYN8" s="11"/>
      <c r="DYO8" s="11"/>
      <c r="DYP8" s="11"/>
      <c r="DYQ8" s="11"/>
      <c r="DYR8" s="11"/>
      <c r="DYS8" s="11"/>
      <c r="DYT8" s="11"/>
      <c r="DYU8" s="11"/>
      <c r="DYV8" s="11"/>
      <c r="DYW8" s="11"/>
      <c r="DYX8" s="11"/>
      <c r="DYY8" s="11"/>
      <c r="DYZ8" s="11"/>
      <c r="DZA8" s="11"/>
      <c r="DZB8" s="11"/>
      <c r="DZC8" s="11"/>
      <c r="DZD8" s="11"/>
      <c r="DZE8" s="11"/>
      <c r="DZF8" s="11"/>
      <c r="DZG8" s="11"/>
      <c r="DZH8" s="11"/>
      <c r="DZI8" s="11"/>
      <c r="DZJ8" s="11"/>
      <c r="DZK8" s="11"/>
      <c r="DZL8" s="11"/>
      <c r="DZM8" s="11"/>
      <c r="DZN8" s="11"/>
      <c r="DZO8" s="11"/>
      <c r="DZP8" s="11"/>
      <c r="DZQ8" s="11"/>
      <c r="DZR8" s="11"/>
      <c r="DZS8" s="11"/>
      <c r="DZT8" s="11"/>
      <c r="DZU8" s="11"/>
      <c r="DZV8" s="11"/>
      <c r="DZW8" s="11"/>
      <c r="DZX8" s="11"/>
      <c r="DZY8" s="11"/>
      <c r="DZZ8" s="11"/>
      <c r="EAA8" s="11"/>
      <c r="EAB8" s="11"/>
      <c r="EAC8" s="11"/>
      <c r="EAD8" s="11"/>
      <c r="EAE8" s="11"/>
      <c r="EAF8" s="11"/>
      <c r="EAG8" s="11"/>
      <c r="EAH8" s="11"/>
      <c r="EAI8" s="11"/>
      <c r="EAJ8" s="11"/>
      <c r="EAK8" s="11"/>
      <c r="EAL8" s="11"/>
      <c r="EAM8" s="11"/>
      <c r="EAN8" s="11"/>
      <c r="EAO8" s="11"/>
      <c r="EAP8" s="11"/>
      <c r="EAQ8" s="11"/>
      <c r="EAR8" s="11"/>
      <c r="EAS8" s="11"/>
      <c r="EAT8" s="11"/>
      <c r="EAU8" s="11"/>
      <c r="EAV8" s="11"/>
      <c r="EAW8" s="11"/>
      <c r="EAX8" s="11"/>
      <c r="EAY8" s="11"/>
      <c r="EAZ8" s="11"/>
      <c r="EBA8" s="11"/>
      <c r="EBB8" s="11"/>
      <c r="EBC8" s="11"/>
      <c r="EBD8" s="11"/>
      <c r="EBE8" s="11"/>
      <c r="EBF8" s="11"/>
      <c r="EBG8" s="11"/>
      <c r="EBH8" s="11"/>
      <c r="EBI8" s="11"/>
      <c r="EBJ8" s="11"/>
      <c r="EBK8" s="11"/>
      <c r="EBL8" s="11"/>
      <c r="EBM8" s="11"/>
      <c r="EBN8" s="11"/>
      <c r="EBO8" s="11"/>
      <c r="EBP8" s="11"/>
      <c r="EBQ8" s="11"/>
      <c r="EBR8" s="11"/>
      <c r="EBS8" s="11"/>
      <c r="EBT8" s="11"/>
      <c r="EBU8" s="11"/>
      <c r="EBV8" s="11"/>
      <c r="EBW8" s="11"/>
      <c r="EBX8" s="11"/>
      <c r="EBY8" s="11"/>
      <c r="EBZ8" s="11"/>
      <c r="ECA8" s="11"/>
      <c r="ECB8" s="11"/>
      <c r="ECC8" s="11"/>
      <c r="ECD8" s="11"/>
      <c r="ECE8" s="11"/>
      <c r="ECF8" s="11"/>
      <c r="ECG8" s="11"/>
      <c r="ECH8" s="11"/>
      <c r="ECI8" s="11"/>
      <c r="ECJ8" s="11"/>
      <c r="ECK8" s="11"/>
      <c r="ECL8" s="11"/>
      <c r="ECM8" s="11"/>
      <c r="ECN8" s="11"/>
      <c r="ECO8" s="11"/>
      <c r="ECP8" s="11"/>
      <c r="ECQ8" s="11"/>
      <c r="ECR8" s="11"/>
      <c r="ECS8" s="11"/>
      <c r="ECT8" s="11"/>
      <c r="ECU8" s="11"/>
      <c r="ECV8" s="11"/>
      <c r="ECW8" s="11"/>
      <c r="ECX8" s="11"/>
      <c r="ECY8" s="11"/>
      <c r="ECZ8" s="11"/>
      <c r="EDA8" s="11"/>
      <c r="EDB8" s="11"/>
      <c r="EDC8" s="11"/>
      <c r="EDD8" s="11"/>
      <c r="EDE8" s="11"/>
      <c r="EDF8" s="11"/>
      <c r="EDG8" s="11"/>
      <c r="EDH8" s="11"/>
      <c r="EDI8" s="11"/>
      <c r="EDJ8" s="11"/>
      <c r="EDK8" s="11"/>
      <c r="EDL8" s="11"/>
      <c r="EDM8" s="11"/>
      <c r="EDN8" s="11"/>
      <c r="EDO8" s="11"/>
      <c r="EDP8" s="11"/>
      <c r="EDQ8" s="11"/>
      <c r="EDR8" s="11"/>
      <c r="EDS8" s="11"/>
      <c r="EDT8" s="11"/>
      <c r="EDU8" s="11"/>
      <c r="EDV8" s="11"/>
      <c r="EDW8" s="11"/>
      <c r="EDX8" s="11"/>
      <c r="EDY8" s="11"/>
      <c r="EDZ8" s="11"/>
      <c r="EEA8" s="11"/>
      <c r="EEB8" s="11"/>
      <c r="EEC8" s="11"/>
      <c r="EED8" s="11"/>
      <c r="EEE8" s="11"/>
      <c r="EEF8" s="11"/>
      <c r="EEG8" s="11"/>
      <c r="EEH8" s="11"/>
      <c r="EEI8" s="11"/>
      <c r="EEJ8" s="11"/>
      <c r="EEK8" s="11"/>
      <c r="EEL8" s="11"/>
      <c r="EEM8" s="11"/>
      <c r="EEN8" s="11"/>
      <c r="EEO8" s="11"/>
      <c r="EEP8" s="11"/>
      <c r="EEQ8" s="11"/>
      <c r="EER8" s="11"/>
      <c r="EES8" s="11"/>
      <c r="EET8" s="11"/>
      <c r="EEU8" s="11"/>
      <c r="EEV8" s="11"/>
      <c r="EEW8" s="11"/>
      <c r="EEX8" s="11"/>
      <c r="EEY8" s="11"/>
      <c r="EEZ8" s="11"/>
      <c r="EFA8" s="11"/>
      <c r="EFB8" s="11"/>
      <c r="EFC8" s="11"/>
      <c r="EFD8" s="11"/>
      <c r="EFE8" s="11"/>
      <c r="EFF8" s="11"/>
      <c r="EFG8" s="11"/>
      <c r="EFH8" s="11"/>
      <c r="EFI8" s="11"/>
      <c r="EFJ8" s="11"/>
      <c r="EFK8" s="11"/>
      <c r="EFL8" s="11"/>
      <c r="EFM8" s="11"/>
      <c r="EFN8" s="11"/>
      <c r="EFO8" s="11"/>
      <c r="EFP8" s="11"/>
      <c r="EFQ8" s="11"/>
      <c r="EFR8" s="11"/>
      <c r="EFS8" s="11"/>
      <c r="EFT8" s="11"/>
      <c r="EFU8" s="11"/>
      <c r="EFV8" s="11"/>
      <c r="EFW8" s="11"/>
      <c r="EFX8" s="11"/>
      <c r="EFY8" s="11"/>
      <c r="EFZ8" s="11"/>
      <c r="EGA8" s="11"/>
      <c r="EGB8" s="11"/>
      <c r="EGC8" s="11"/>
      <c r="EGD8" s="11"/>
      <c r="EGE8" s="11"/>
      <c r="EGF8" s="11"/>
      <c r="EGG8" s="11"/>
      <c r="EGH8" s="11"/>
      <c r="EGI8" s="11"/>
      <c r="EGJ8" s="11"/>
      <c r="EGK8" s="11"/>
      <c r="EGL8" s="11"/>
      <c r="EGM8" s="11"/>
      <c r="EGN8" s="11"/>
      <c r="EGO8" s="11"/>
      <c r="EGP8" s="11"/>
      <c r="EGQ8" s="11"/>
      <c r="EGR8" s="11"/>
      <c r="EGS8" s="11"/>
      <c r="EGT8" s="11"/>
      <c r="EGU8" s="11"/>
      <c r="EGV8" s="11"/>
      <c r="EGW8" s="11"/>
      <c r="EGX8" s="11"/>
      <c r="EGY8" s="11"/>
      <c r="EGZ8" s="11"/>
      <c r="EHA8" s="11"/>
      <c r="EHB8" s="11"/>
      <c r="EHC8" s="11"/>
      <c r="EHD8" s="11"/>
      <c r="EHE8" s="11"/>
      <c r="EHF8" s="11"/>
      <c r="EHG8" s="11"/>
      <c r="EHH8" s="11"/>
      <c r="EHI8" s="11"/>
      <c r="EHJ8" s="11"/>
      <c r="EHK8" s="11"/>
      <c r="EHL8" s="11"/>
      <c r="EHM8" s="11"/>
      <c r="EHN8" s="11"/>
      <c r="EHO8" s="11"/>
      <c r="EHP8" s="11"/>
      <c r="EHQ8" s="11"/>
      <c r="EHR8" s="11"/>
      <c r="EHS8" s="11"/>
      <c r="EHT8" s="11"/>
      <c r="EHU8" s="11"/>
      <c r="EHV8" s="11"/>
      <c r="EHW8" s="11"/>
      <c r="EHX8" s="11"/>
      <c r="EHY8" s="11"/>
      <c r="EHZ8" s="11"/>
      <c r="EIA8" s="11"/>
      <c r="EIB8" s="11"/>
      <c r="EIC8" s="11"/>
      <c r="EID8" s="11"/>
      <c r="EIE8" s="11"/>
      <c r="EIF8" s="11"/>
      <c r="EIG8" s="11"/>
      <c r="EIH8" s="11"/>
      <c r="EII8" s="11"/>
      <c r="EIJ8" s="11"/>
      <c r="EIK8" s="11"/>
      <c r="EIL8" s="11"/>
      <c r="EIM8" s="11"/>
      <c r="EIN8" s="11"/>
      <c r="EIO8" s="11"/>
      <c r="EIP8" s="11"/>
      <c r="EIQ8" s="11"/>
      <c r="EIR8" s="11"/>
      <c r="EIS8" s="11"/>
      <c r="EIT8" s="11"/>
      <c r="EIU8" s="11"/>
      <c r="EIV8" s="11"/>
      <c r="EIW8" s="11"/>
      <c r="EIX8" s="11"/>
      <c r="EIY8" s="11"/>
      <c r="EIZ8" s="11"/>
      <c r="EJA8" s="11"/>
      <c r="EJB8" s="11"/>
      <c r="EJC8" s="11"/>
      <c r="EJD8" s="11"/>
      <c r="EJE8" s="11"/>
      <c r="EJF8" s="11"/>
      <c r="EJG8" s="11"/>
      <c r="EJH8" s="11"/>
      <c r="EJI8" s="11"/>
      <c r="EJJ8" s="11"/>
      <c r="EJK8" s="11"/>
      <c r="EJL8" s="11"/>
      <c r="EJM8" s="11"/>
      <c r="EJN8" s="11"/>
      <c r="EJO8" s="11"/>
      <c r="EJP8" s="11"/>
      <c r="EJQ8" s="11"/>
      <c r="EJR8" s="11"/>
      <c r="EJS8" s="11"/>
      <c r="EJT8" s="11"/>
      <c r="EJU8" s="11"/>
      <c r="EJV8" s="11"/>
      <c r="EJW8" s="11"/>
    </row>
    <row r="9" spans="1:3663" s="27" customFormat="1" ht="35.25" customHeight="1">
      <c r="A9" s="167"/>
      <c r="B9" s="167"/>
      <c r="C9" s="167"/>
      <c r="D9" s="167"/>
      <c r="E9" s="179"/>
      <c r="F9" s="104" t="s">
        <v>262</v>
      </c>
      <c r="G9" s="104" t="s">
        <v>263</v>
      </c>
      <c r="H9" s="170"/>
      <c r="I9" s="170"/>
      <c r="J9" s="170"/>
      <c r="K9" s="170"/>
      <c r="L9" s="170"/>
      <c r="M9" s="26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  <c r="AMK9" s="11"/>
      <c r="AML9" s="11"/>
      <c r="AMM9" s="11"/>
      <c r="AMN9" s="11"/>
      <c r="AMO9" s="11"/>
      <c r="AMP9" s="11"/>
      <c r="AMQ9" s="11"/>
      <c r="AMR9" s="11"/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  <c r="AQE9" s="11"/>
      <c r="AQF9" s="11"/>
      <c r="AQG9" s="11"/>
      <c r="AQH9" s="11"/>
      <c r="AQI9" s="11"/>
      <c r="AQJ9" s="11"/>
      <c r="AQK9" s="11"/>
      <c r="AQL9" s="11"/>
      <c r="AQM9" s="11"/>
      <c r="AQN9" s="11"/>
      <c r="AQO9" s="11"/>
      <c r="AQP9" s="11"/>
      <c r="AQQ9" s="11"/>
      <c r="AQR9" s="11"/>
      <c r="AQS9" s="11"/>
      <c r="AQT9" s="11"/>
      <c r="AQU9" s="11"/>
      <c r="AQV9" s="11"/>
      <c r="AQW9" s="11"/>
      <c r="AQX9" s="11"/>
      <c r="AQY9" s="11"/>
      <c r="AQZ9" s="11"/>
      <c r="ARA9" s="11"/>
      <c r="ARB9" s="11"/>
      <c r="ARC9" s="11"/>
      <c r="ARD9" s="11"/>
      <c r="ARE9" s="11"/>
      <c r="ARF9" s="11"/>
      <c r="ARG9" s="11"/>
      <c r="ARH9" s="11"/>
      <c r="ARI9" s="11"/>
      <c r="ARJ9" s="11"/>
      <c r="ARK9" s="11"/>
      <c r="ARL9" s="11"/>
      <c r="ARM9" s="11"/>
      <c r="ARN9" s="11"/>
      <c r="ARO9" s="11"/>
      <c r="ARP9" s="11"/>
      <c r="ARQ9" s="11"/>
      <c r="ARR9" s="11"/>
      <c r="ARS9" s="11"/>
      <c r="ART9" s="11"/>
      <c r="ARU9" s="11"/>
      <c r="ARV9" s="11"/>
      <c r="ARW9" s="11"/>
      <c r="ARX9" s="11"/>
      <c r="ARY9" s="11"/>
      <c r="ARZ9" s="11"/>
      <c r="ASA9" s="11"/>
      <c r="ASB9" s="11"/>
      <c r="ASC9" s="11"/>
      <c r="ASD9" s="11"/>
      <c r="ASE9" s="11"/>
      <c r="ASF9" s="11"/>
      <c r="ASG9" s="11"/>
      <c r="ASH9" s="11"/>
      <c r="ASI9" s="11"/>
      <c r="ASJ9" s="11"/>
      <c r="ASK9" s="11"/>
      <c r="ASL9" s="11"/>
      <c r="ASM9" s="11"/>
      <c r="ASN9" s="11"/>
      <c r="ASO9" s="11"/>
      <c r="ASP9" s="11"/>
      <c r="ASQ9" s="11"/>
      <c r="ASR9" s="11"/>
      <c r="ASS9" s="11"/>
      <c r="AST9" s="11"/>
      <c r="ASU9" s="11"/>
      <c r="ASV9" s="11"/>
      <c r="ASW9" s="11"/>
      <c r="ASX9" s="11"/>
      <c r="ASY9" s="11"/>
      <c r="ASZ9" s="11"/>
      <c r="ATA9" s="11"/>
      <c r="ATB9" s="11"/>
      <c r="ATC9" s="11"/>
      <c r="ATD9" s="11"/>
      <c r="ATE9" s="11"/>
      <c r="ATF9" s="11"/>
      <c r="ATG9" s="11"/>
      <c r="ATH9" s="11"/>
      <c r="ATI9" s="11"/>
      <c r="ATJ9" s="11"/>
      <c r="ATK9" s="11"/>
      <c r="ATL9" s="11"/>
      <c r="ATM9" s="11"/>
      <c r="ATN9" s="11"/>
      <c r="ATO9" s="11"/>
      <c r="ATP9" s="11"/>
      <c r="ATQ9" s="11"/>
      <c r="ATR9" s="11"/>
      <c r="ATS9" s="11"/>
      <c r="ATT9" s="11"/>
      <c r="ATU9" s="11"/>
      <c r="ATV9" s="11"/>
      <c r="ATW9" s="11"/>
      <c r="ATX9" s="11"/>
      <c r="ATY9" s="11"/>
      <c r="ATZ9" s="11"/>
      <c r="AUA9" s="11"/>
      <c r="AUB9" s="11"/>
      <c r="AUC9" s="11"/>
      <c r="AUD9" s="11"/>
      <c r="AUE9" s="11"/>
      <c r="AUF9" s="11"/>
      <c r="AUG9" s="11"/>
      <c r="AUH9" s="11"/>
      <c r="AUI9" s="11"/>
      <c r="AUJ9" s="11"/>
      <c r="AUK9" s="11"/>
      <c r="AUL9" s="11"/>
      <c r="AUM9" s="11"/>
      <c r="AUN9" s="11"/>
      <c r="AUO9" s="11"/>
      <c r="AUP9" s="11"/>
      <c r="AUQ9" s="11"/>
      <c r="AUR9" s="11"/>
      <c r="AUS9" s="11"/>
      <c r="AUT9" s="11"/>
      <c r="AUU9" s="11"/>
      <c r="AUV9" s="11"/>
      <c r="AUW9" s="11"/>
      <c r="AUX9" s="11"/>
      <c r="AUY9" s="11"/>
      <c r="AUZ9" s="11"/>
      <c r="AVA9" s="11"/>
      <c r="AVB9" s="11"/>
      <c r="AVC9" s="11"/>
      <c r="AVD9" s="11"/>
      <c r="AVE9" s="11"/>
      <c r="AVF9" s="11"/>
      <c r="AVG9" s="11"/>
      <c r="AVH9" s="11"/>
      <c r="AVI9" s="11"/>
      <c r="AVJ9" s="11"/>
      <c r="AVK9" s="11"/>
      <c r="AVL9" s="11"/>
      <c r="AVM9" s="11"/>
      <c r="AVN9" s="11"/>
      <c r="AVO9" s="11"/>
      <c r="AVP9" s="11"/>
      <c r="AVQ9" s="11"/>
      <c r="AVR9" s="11"/>
      <c r="AVS9" s="11"/>
      <c r="AVT9" s="11"/>
      <c r="AVU9" s="11"/>
      <c r="AVV9" s="11"/>
      <c r="AVW9" s="11"/>
      <c r="AVX9" s="11"/>
      <c r="AVY9" s="11"/>
      <c r="AVZ9" s="11"/>
      <c r="AWA9" s="11"/>
      <c r="AWB9" s="11"/>
      <c r="AWC9" s="11"/>
      <c r="AWD9" s="11"/>
      <c r="AWE9" s="11"/>
      <c r="AWF9" s="11"/>
      <c r="AWG9" s="11"/>
      <c r="AWH9" s="11"/>
      <c r="AWI9" s="11"/>
      <c r="AWJ9" s="11"/>
      <c r="AWK9" s="11"/>
      <c r="AWL9" s="11"/>
      <c r="AWM9" s="11"/>
      <c r="AWN9" s="11"/>
      <c r="AWO9" s="11"/>
      <c r="AWP9" s="11"/>
      <c r="AWQ9" s="11"/>
      <c r="AWR9" s="11"/>
      <c r="AWS9" s="11"/>
      <c r="AWT9" s="11"/>
      <c r="AWU9" s="11"/>
      <c r="AWV9" s="11"/>
      <c r="AWW9" s="11"/>
      <c r="AWX9" s="11"/>
      <c r="AWY9" s="11"/>
      <c r="AWZ9" s="11"/>
      <c r="AXA9" s="11"/>
      <c r="AXB9" s="11"/>
      <c r="AXC9" s="11"/>
      <c r="AXD9" s="11"/>
      <c r="AXE9" s="11"/>
      <c r="AXF9" s="11"/>
      <c r="AXG9" s="11"/>
      <c r="AXH9" s="11"/>
      <c r="AXI9" s="11"/>
      <c r="AXJ9" s="11"/>
      <c r="AXK9" s="11"/>
      <c r="AXL9" s="11"/>
      <c r="AXM9" s="11"/>
      <c r="AXN9" s="11"/>
      <c r="AXO9" s="11"/>
      <c r="AXP9" s="11"/>
      <c r="AXQ9" s="11"/>
      <c r="AXR9" s="11"/>
      <c r="AXS9" s="11"/>
      <c r="AXT9" s="11"/>
      <c r="AXU9" s="11"/>
      <c r="AXV9" s="11"/>
      <c r="AXW9" s="11"/>
      <c r="AXX9" s="11"/>
      <c r="AXY9" s="11"/>
      <c r="AXZ9" s="11"/>
      <c r="AYA9" s="11"/>
      <c r="AYB9" s="11"/>
      <c r="AYC9" s="11"/>
      <c r="AYD9" s="11"/>
      <c r="AYE9" s="11"/>
      <c r="AYF9" s="11"/>
      <c r="AYG9" s="11"/>
      <c r="AYH9" s="11"/>
      <c r="AYI9" s="11"/>
      <c r="AYJ9" s="11"/>
      <c r="AYK9" s="11"/>
      <c r="AYL9" s="11"/>
      <c r="AYM9" s="11"/>
      <c r="AYN9" s="11"/>
      <c r="AYO9" s="11"/>
      <c r="AYP9" s="11"/>
      <c r="AYQ9" s="11"/>
      <c r="AYR9" s="11"/>
      <c r="AYS9" s="11"/>
      <c r="AYT9" s="11"/>
      <c r="AYU9" s="11"/>
      <c r="AYV9" s="11"/>
      <c r="AYW9" s="11"/>
      <c r="AYX9" s="11"/>
      <c r="AYY9" s="11"/>
      <c r="AYZ9" s="11"/>
      <c r="AZA9" s="11"/>
      <c r="AZB9" s="11"/>
      <c r="AZC9" s="11"/>
      <c r="AZD9" s="11"/>
      <c r="AZE9" s="11"/>
      <c r="AZF9" s="11"/>
      <c r="AZG9" s="11"/>
      <c r="AZH9" s="11"/>
      <c r="AZI9" s="11"/>
      <c r="AZJ9" s="11"/>
      <c r="AZK9" s="11"/>
      <c r="AZL9" s="11"/>
      <c r="AZM9" s="11"/>
      <c r="AZN9" s="11"/>
      <c r="AZO9" s="11"/>
      <c r="AZP9" s="11"/>
      <c r="AZQ9" s="11"/>
      <c r="AZR9" s="11"/>
      <c r="AZS9" s="11"/>
      <c r="AZT9" s="11"/>
      <c r="AZU9" s="11"/>
      <c r="AZV9" s="11"/>
      <c r="AZW9" s="11"/>
      <c r="AZX9" s="11"/>
      <c r="AZY9" s="11"/>
      <c r="AZZ9" s="11"/>
      <c r="BAA9" s="11"/>
      <c r="BAB9" s="11"/>
      <c r="BAC9" s="11"/>
      <c r="BAD9" s="11"/>
      <c r="BAE9" s="11"/>
      <c r="BAF9" s="11"/>
      <c r="BAG9" s="11"/>
      <c r="BAH9" s="11"/>
      <c r="BAI9" s="11"/>
      <c r="BAJ9" s="11"/>
      <c r="BAK9" s="11"/>
      <c r="BAL9" s="11"/>
      <c r="BAM9" s="11"/>
      <c r="BAN9" s="11"/>
      <c r="BAO9" s="11"/>
      <c r="BAP9" s="11"/>
      <c r="BAQ9" s="11"/>
      <c r="BAR9" s="11"/>
      <c r="BAS9" s="11"/>
      <c r="BAT9" s="11"/>
      <c r="BAU9" s="11"/>
      <c r="BAV9" s="11"/>
      <c r="BAW9" s="11"/>
      <c r="BAX9" s="11"/>
      <c r="BAY9" s="11"/>
      <c r="BAZ9" s="11"/>
      <c r="BBA9" s="11"/>
      <c r="BBB9" s="11"/>
      <c r="BBC9" s="11"/>
      <c r="BBD9" s="11"/>
      <c r="BBE9" s="11"/>
      <c r="BBF9" s="11"/>
      <c r="BBG9" s="11"/>
      <c r="BBH9" s="11"/>
      <c r="BBI9" s="11"/>
      <c r="BBJ9" s="11"/>
      <c r="BBK9" s="11"/>
      <c r="BBL9" s="11"/>
      <c r="BBM9" s="11"/>
      <c r="BBN9" s="11"/>
      <c r="BBO9" s="11"/>
      <c r="BBP9" s="11"/>
      <c r="BBQ9" s="11"/>
      <c r="BBR9" s="11"/>
      <c r="BBS9" s="11"/>
      <c r="BBT9" s="11"/>
      <c r="BBU9" s="11"/>
      <c r="BBV9" s="11"/>
      <c r="BBW9" s="11"/>
      <c r="BBX9" s="11"/>
      <c r="BBY9" s="11"/>
      <c r="BBZ9" s="11"/>
      <c r="BCA9" s="11"/>
      <c r="BCB9" s="11"/>
      <c r="BCC9" s="11"/>
      <c r="BCD9" s="11"/>
      <c r="BCE9" s="11"/>
      <c r="BCF9" s="11"/>
      <c r="BCG9" s="11"/>
      <c r="BCH9" s="11"/>
      <c r="BCI9" s="11"/>
      <c r="BCJ9" s="11"/>
      <c r="BCK9" s="11"/>
      <c r="BCL9" s="11"/>
      <c r="BCM9" s="11"/>
      <c r="BCN9" s="11"/>
      <c r="BCO9" s="11"/>
      <c r="BCP9" s="11"/>
      <c r="BCQ9" s="11"/>
      <c r="BCR9" s="11"/>
      <c r="BCS9" s="11"/>
      <c r="BCT9" s="11"/>
      <c r="BCU9" s="11"/>
      <c r="BCV9" s="11"/>
      <c r="BCW9" s="11"/>
      <c r="BCX9" s="11"/>
      <c r="BCY9" s="11"/>
      <c r="BCZ9" s="11"/>
      <c r="BDA9" s="11"/>
      <c r="BDB9" s="11"/>
      <c r="BDC9" s="11"/>
      <c r="BDD9" s="11"/>
      <c r="BDE9" s="11"/>
      <c r="BDF9" s="11"/>
      <c r="BDG9" s="11"/>
      <c r="BDH9" s="11"/>
      <c r="BDI9" s="11"/>
      <c r="BDJ9" s="11"/>
      <c r="BDK9" s="11"/>
      <c r="BDL9" s="11"/>
      <c r="BDM9" s="11"/>
      <c r="BDN9" s="11"/>
      <c r="BDO9" s="11"/>
      <c r="BDP9" s="11"/>
      <c r="BDQ9" s="11"/>
      <c r="BDR9" s="11"/>
      <c r="BDS9" s="11"/>
      <c r="BDT9" s="11"/>
      <c r="BDU9" s="11"/>
      <c r="BDV9" s="11"/>
      <c r="BDW9" s="11"/>
      <c r="BDX9" s="11"/>
      <c r="BDY9" s="11"/>
      <c r="BDZ9" s="11"/>
      <c r="BEA9" s="11"/>
      <c r="BEB9" s="11"/>
      <c r="BEC9" s="11"/>
      <c r="BED9" s="11"/>
      <c r="BEE9" s="11"/>
      <c r="BEF9" s="11"/>
      <c r="BEG9" s="11"/>
      <c r="BEH9" s="11"/>
      <c r="BEI9" s="11"/>
      <c r="BEJ9" s="11"/>
      <c r="BEK9" s="11"/>
      <c r="BEL9" s="11"/>
      <c r="BEM9" s="11"/>
      <c r="BEN9" s="11"/>
      <c r="BEO9" s="11"/>
      <c r="BEP9" s="11"/>
      <c r="BEQ9" s="11"/>
      <c r="BER9" s="11"/>
      <c r="BES9" s="11"/>
      <c r="BET9" s="11"/>
      <c r="BEU9" s="11"/>
      <c r="BEV9" s="11"/>
      <c r="BEW9" s="11"/>
      <c r="BEX9" s="11"/>
      <c r="BEY9" s="11"/>
      <c r="BEZ9" s="11"/>
      <c r="BFA9" s="11"/>
      <c r="BFB9" s="11"/>
      <c r="BFC9" s="11"/>
      <c r="BFD9" s="11"/>
      <c r="BFE9" s="11"/>
      <c r="BFF9" s="11"/>
      <c r="BFG9" s="11"/>
      <c r="BFH9" s="11"/>
      <c r="BFI9" s="11"/>
      <c r="BFJ9" s="11"/>
      <c r="BFK9" s="11"/>
      <c r="BFL9" s="11"/>
      <c r="BFM9" s="11"/>
      <c r="BFN9" s="11"/>
      <c r="BFO9" s="11"/>
      <c r="BFP9" s="11"/>
      <c r="BFQ9" s="11"/>
      <c r="BFR9" s="11"/>
      <c r="BFS9" s="11"/>
      <c r="BFT9" s="11"/>
      <c r="BFU9" s="11"/>
      <c r="BFV9" s="11"/>
      <c r="BFW9" s="11"/>
      <c r="BFX9" s="11"/>
      <c r="BFY9" s="11"/>
      <c r="BFZ9" s="11"/>
      <c r="BGA9" s="11"/>
      <c r="BGB9" s="11"/>
      <c r="BGC9" s="11"/>
      <c r="BGD9" s="11"/>
      <c r="BGE9" s="11"/>
      <c r="BGF9" s="11"/>
      <c r="BGG9" s="11"/>
      <c r="BGH9" s="11"/>
      <c r="BGI9" s="11"/>
      <c r="BGJ9" s="11"/>
      <c r="BGK9" s="11"/>
      <c r="BGL9" s="11"/>
      <c r="BGM9" s="11"/>
      <c r="BGN9" s="11"/>
      <c r="BGO9" s="11"/>
      <c r="BGP9" s="11"/>
      <c r="BGQ9" s="11"/>
      <c r="BGR9" s="11"/>
      <c r="BGS9" s="11"/>
      <c r="BGT9" s="11"/>
      <c r="BGU9" s="11"/>
      <c r="BGV9" s="11"/>
      <c r="BGW9" s="11"/>
      <c r="BGX9" s="11"/>
      <c r="BGY9" s="11"/>
      <c r="BGZ9" s="11"/>
      <c r="BHA9" s="11"/>
      <c r="BHB9" s="11"/>
      <c r="BHC9" s="11"/>
      <c r="BHD9" s="11"/>
      <c r="BHE9" s="11"/>
      <c r="BHF9" s="11"/>
      <c r="BHG9" s="11"/>
      <c r="BHH9" s="11"/>
      <c r="BHI9" s="11"/>
      <c r="BHJ9" s="11"/>
      <c r="BHK9" s="11"/>
      <c r="BHL9" s="11"/>
      <c r="BHM9" s="11"/>
      <c r="BHN9" s="11"/>
      <c r="BHO9" s="11"/>
      <c r="BHP9" s="11"/>
      <c r="BHQ9" s="11"/>
      <c r="BHR9" s="11"/>
      <c r="BHS9" s="11"/>
      <c r="BHT9" s="11"/>
      <c r="BHU9" s="11"/>
      <c r="BHV9" s="11"/>
      <c r="BHW9" s="11"/>
      <c r="BHX9" s="11"/>
      <c r="BHY9" s="11"/>
      <c r="BHZ9" s="11"/>
      <c r="BIA9" s="11"/>
      <c r="BIB9" s="11"/>
      <c r="BIC9" s="11"/>
      <c r="BID9" s="11"/>
      <c r="BIE9" s="11"/>
      <c r="BIF9" s="11"/>
      <c r="BIG9" s="11"/>
      <c r="BIH9" s="11"/>
      <c r="BII9" s="11"/>
      <c r="BIJ9" s="11"/>
      <c r="BIK9" s="11"/>
      <c r="BIL9" s="11"/>
      <c r="BIM9" s="11"/>
      <c r="BIN9" s="11"/>
      <c r="BIO9" s="11"/>
      <c r="BIP9" s="11"/>
      <c r="BIQ9" s="11"/>
      <c r="BIR9" s="11"/>
      <c r="BIS9" s="11"/>
      <c r="BIT9" s="11"/>
      <c r="BIU9" s="11"/>
      <c r="BIV9" s="11"/>
      <c r="BIW9" s="11"/>
      <c r="BIX9" s="11"/>
      <c r="BIY9" s="11"/>
      <c r="BIZ9" s="11"/>
      <c r="BJA9" s="11"/>
      <c r="BJB9" s="11"/>
      <c r="BJC9" s="11"/>
      <c r="BJD9" s="11"/>
      <c r="BJE9" s="11"/>
      <c r="BJF9" s="11"/>
      <c r="BJG9" s="11"/>
      <c r="BJH9" s="11"/>
      <c r="BJI9" s="11"/>
      <c r="BJJ9" s="11"/>
      <c r="BJK9" s="11"/>
      <c r="BJL9" s="11"/>
      <c r="BJM9" s="11"/>
      <c r="BJN9" s="11"/>
      <c r="BJO9" s="11"/>
      <c r="BJP9" s="11"/>
      <c r="BJQ9" s="11"/>
      <c r="BJR9" s="11"/>
      <c r="BJS9" s="11"/>
      <c r="BJT9" s="11"/>
      <c r="BJU9" s="11"/>
      <c r="BJV9" s="11"/>
      <c r="BJW9" s="11"/>
      <c r="BJX9" s="11"/>
      <c r="BJY9" s="11"/>
      <c r="BJZ9" s="11"/>
      <c r="BKA9" s="11"/>
      <c r="BKB9" s="11"/>
      <c r="BKC9" s="11"/>
      <c r="BKD9" s="11"/>
      <c r="BKE9" s="11"/>
      <c r="BKF9" s="11"/>
      <c r="BKG9" s="11"/>
      <c r="BKH9" s="11"/>
      <c r="BKI9" s="11"/>
      <c r="BKJ9" s="11"/>
      <c r="BKK9" s="11"/>
      <c r="BKL9" s="11"/>
      <c r="BKM9" s="11"/>
      <c r="BKN9" s="11"/>
      <c r="BKO9" s="11"/>
      <c r="BKP9" s="11"/>
      <c r="BKQ9" s="11"/>
      <c r="BKR9" s="11"/>
      <c r="BKS9" s="11"/>
      <c r="BKT9" s="11"/>
      <c r="BKU9" s="11"/>
      <c r="BKV9" s="11"/>
      <c r="BKW9" s="11"/>
      <c r="BKX9" s="11"/>
      <c r="BKY9" s="11"/>
      <c r="BKZ9" s="11"/>
      <c r="BLA9" s="11"/>
      <c r="BLB9" s="11"/>
      <c r="BLC9" s="11"/>
      <c r="BLD9" s="11"/>
      <c r="BLE9" s="11"/>
      <c r="BLF9" s="11"/>
      <c r="BLG9" s="11"/>
      <c r="BLH9" s="11"/>
      <c r="BLI9" s="11"/>
      <c r="BLJ9" s="11"/>
      <c r="BLK9" s="11"/>
      <c r="BLL9" s="11"/>
      <c r="BLM9" s="11"/>
      <c r="BLN9" s="11"/>
      <c r="BLO9" s="11"/>
      <c r="BLP9" s="11"/>
      <c r="BLQ9" s="11"/>
      <c r="BLR9" s="11"/>
      <c r="BLS9" s="11"/>
      <c r="BLT9" s="11"/>
      <c r="BLU9" s="11"/>
      <c r="BLV9" s="11"/>
      <c r="BLW9" s="11"/>
      <c r="BLX9" s="11"/>
      <c r="BLY9" s="11"/>
      <c r="BLZ9" s="11"/>
      <c r="BMA9" s="11"/>
      <c r="BMB9" s="11"/>
      <c r="BMC9" s="11"/>
      <c r="BMD9" s="11"/>
      <c r="BME9" s="11"/>
      <c r="BMF9" s="11"/>
      <c r="BMG9" s="11"/>
      <c r="BMH9" s="11"/>
      <c r="BMI9" s="11"/>
      <c r="BMJ9" s="11"/>
      <c r="BMK9" s="11"/>
      <c r="BML9" s="11"/>
      <c r="BMM9" s="11"/>
      <c r="BMN9" s="11"/>
      <c r="BMO9" s="11"/>
      <c r="BMP9" s="11"/>
      <c r="BMQ9" s="11"/>
      <c r="BMR9" s="11"/>
      <c r="BMS9" s="11"/>
      <c r="BMT9" s="11"/>
      <c r="BMU9" s="11"/>
      <c r="BMV9" s="11"/>
      <c r="BMW9" s="11"/>
      <c r="BMX9" s="11"/>
      <c r="BMY9" s="11"/>
      <c r="BMZ9" s="11"/>
      <c r="BNA9" s="11"/>
      <c r="BNB9" s="11"/>
      <c r="BNC9" s="11"/>
      <c r="BND9" s="11"/>
      <c r="BNE9" s="11"/>
      <c r="BNF9" s="11"/>
      <c r="BNG9" s="11"/>
      <c r="BNH9" s="11"/>
      <c r="BNI9" s="11"/>
      <c r="BNJ9" s="11"/>
      <c r="BNK9" s="11"/>
      <c r="BNL9" s="11"/>
      <c r="BNM9" s="11"/>
      <c r="BNN9" s="11"/>
      <c r="BNO9" s="11"/>
      <c r="BNP9" s="11"/>
      <c r="BNQ9" s="11"/>
      <c r="BNR9" s="11"/>
      <c r="BNS9" s="11"/>
      <c r="BNT9" s="11"/>
      <c r="BNU9" s="11"/>
      <c r="BNV9" s="11"/>
      <c r="BNW9" s="11"/>
      <c r="BNX9" s="11"/>
      <c r="BNY9" s="11"/>
      <c r="BNZ9" s="11"/>
      <c r="BOA9" s="11"/>
      <c r="BOB9" s="11"/>
      <c r="BOC9" s="11"/>
      <c r="BOD9" s="11"/>
      <c r="BOE9" s="11"/>
      <c r="BOF9" s="11"/>
      <c r="BOG9" s="11"/>
      <c r="BOH9" s="11"/>
      <c r="BOI9" s="11"/>
      <c r="BOJ9" s="11"/>
      <c r="BOK9" s="11"/>
      <c r="BOL9" s="11"/>
      <c r="BOM9" s="11"/>
      <c r="BON9" s="11"/>
      <c r="BOO9" s="11"/>
      <c r="BOP9" s="11"/>
      <c r="BOQ9" s="11"/>
      <c r="BOR9" s="11"/>
      <c r="BOS9" s="11"/>
      <c r="BOT9" s="11"/>
      <c r="BOU9" s="11"/>
      <c r="BOV9" s="11"/>
      <c r="BOW9" s="11"/>
      <c r="BOX9" s="11"/>
      <c r="BOY9" s="11"/>
      <c r="BOZ9" s="11"/>
      <c r="BPA9" s="11"/>
      <c r="BPB9" s="11"/>
      <c r="BPC9" s="11"/>
      <c r="BPD9" s="11"/>
      <c r="BPE9" s="11"/>
      <c r="BPF9" s="11"/>
      <c r="BPG9" s="11"/>
      <c r="BPH9" s="11"/>
      <c r="BPI9" s="11"/>
      <c r="BPJ9" s="11"/>
      <c r="BPK9" s="11"/>
      <c r="BPL9" s="11"/>
      <c r="BPM9" s="11"/>
      <c r="BPN9" s="11"/>
      <c r="BPO9" s="11"/>
      <c r="BPP9" s="11"/>
      <c r="BPQ9" s="11"/>
      <c r="BPR9" s="11"/>
      <c r="BPS9" s="11"/>
      <c r="BPT9" s="11"/>
      <c r="BPU9" s="11"/>
      <c r="BPV9" s="11"/>
      <c r="BPW9" s="11"/>
      <c r="BPX9" s="11"/>
      <c r="BPY9" s="11"/>
      <c r="BPZ9" s="11"/>
      <c r="BQA9" s="11"/>
      <c r="BQB9" s="11"/>
      <c r="BQC9" s="11"/>
      <c r="BQD9" s="11"/>
      <c r="BQE9" s="11"/>
      <c r="BQF9" s="11"/>
      <c r="BQG9" s="11"/>
      <c r="BQH9" s="11"/>
      <c r="BQI9" s="11"/>
      <c r="BQJ9" s="11"/>
      <c r="BQK9" s="11"/>
      <c r="BQL9" s="11"/>
      <c r="BQM9" s="11"/>
      <c r="BQN9" s="11"/>
      <c r="BQO9" s="11"/>
      <c r="BQP9" s="11"/>
      <c r="BQQ9" s="11"/>
      <c r="BQR9" s="11"/>
      <c r="BQS9" s="11"/>
      <c r="BQT9" s="11"/>
      <c r="BQU9" s="11"/>
      <c r="BQV9" s="11"/>
      <c r="BQW9" s="11"/>
      <c r="BQX9" s="11"/>
      <c r="BQY9" s="11"/>
      <c r="BQZ9" s="11"/>
      <c r="BRA9" s="11"/>
      <c r="BRB9" s="11"/>
      <c r="BRC9" s="11"/>
      <c r="BRD9" s="11"/>
      <c r="BRE9" s="11"/>
      <c r="BRF9" s="11"/>
      <c r="BRG9" s="11"/>
      <c r="BRH9" s="11"/>
      <c r="BRI9" s="11"/>
      <c r="BRJ9" s="11"/>
      <c r="BRK9" s="11"/>
      <c r="BRL9" s="11"/>
      <c r="BRM9" s="11"/>
      <c r="BRN9" s="11"/>
      <c r="BRO9" s="11"/>
      <c r="BRP9" s="11"/>
      <c r="BRQ9" s="11"/>
      <c r="BRR9" s="11"/>
      <c r="BRS9" s="11"/>
      <c r="BRT9" s="11"/>
      <c r="BRU9" s="11"/>
      <c r="BRV9" s="11"/>
      <c r="BRW9" s="11"/>
      <c r="BRX9" s="11"/>
      <c r="BRY9" s="11"/>
      <c r="BRZ9" s="11"/>
      <c r="BSA9" s="11"/>
      <c r="BSB9" s="11"/>
      <c r="BSC9" s="11"/>
      <c r="BSD9" s="11"/>
      <c r="BSE9" s="11"/>
      <c r="BSF9" s="11"/>
      <c r="BSG9" s="11"/>
      <c r="BSH9" s="11"/>
      <c r="BSI9" s="11"/>
      <c r="BSJ9" s="11"/>
      <c r="BSK9" s="11"/>
      <c r="BSL9" s="11"/>
      <c r="BSM9" s="11"/>
      <c r="BSN9" s="11"/>
      <c r="BSO9" s="11"/>
      <c r="BSP9" s="11"/>
      <c r="BSQ9" s="11"/>
      <c r="BSR9" s="11"/>
      <c r="BSS9" s="11"/>
      <c r="BST9" s="11"/>
      <c r="BSU9" s="11"/>
      <c r="BSV9" s="11"/>
      <c r="BSW9" s="11"/>
      <c r="BSX9" s="11"/>
      <c r="BSY9" s="11"/>
      <c r="BSZ9" s="11"/>
      <c r="BTA9" s="11"/>
      <c r="BTB9" s="11"/>
      <c r="BTC9" s="11"/>
      <c r="BTD9" s="11"/>
      <c r="BTE9" s="11"/>
      <c r="BTF9" s="11"/>
      <c r="BTG9" s="11"/>
      <c r="BTH9" s="11"/>
      <c r="BTI9" s="11"/>
      <c r="BTJ9" s="11"/>
      <c r="BTK9" s="11"/>
      <c r="BTL9" s="11"/>
      <c r="BTM9" s="11"/>
      <c r="BTN9" s="11"/>
      <c r="BTO9" s="11"/>
      <c r="BTP9" s="11"/>
      <c r="BTQ9" s="11"/>
      <c r="BTR9" s="11"/>
      <c r="BTS9" s="11"/>
      <c r="BTT9" s="11"/>
      <c r="BTU9" s="11"/>
      <c r="BTV9" s="11"/>
      <c r="BTW9" s="11"/>
      <c r="BTX9" s="11"/>
      <c r="BTY9" s="11"/>
      <c r="BTZ9" s="11"/>
      <c r="BUA9" s="11"/>
      <c r="BUB9" s="11"/>
      <c r="BUC9" s="11"/>
      <c r="BUD9" s="11"/>
      <c r="BUE9" s="11"/>
      <c r="BUF9" s="11"/>
      <c r="BUG9" s="11"/>
      <c r="BUH9" s="11"/>
      <c r="BUI9" s="11"/>
      <c r="BUJ9" s="11"/>
      <c r="BUK9" s="11"/>
      <c r="BUL9" s="11"/>
      <c r="BUM9" s="11"/>
      <c r="BUN9" s="11"/>
      <c r="BUO9" s="11"/>
      <c r="BUP9" s="11"/>
      <c r="BUQ9" s="11"/>
      <c r="BUR9" s="11"/>
      <c r="BUS9" s="11"/>
      <c r="BUT9" s="11"/>
      <c r="BUU9" s="11"/>
      <c r="BUV9" s="11"/>
      <c r="BUW9" s="11"/>
      <c r="BUX9" s="11"/>
      <c r="BUY9" s="11"/>
      <c r="BUZ9" s="11"/>
      <c r="BVA9" s="11"/>
      <c r="BVB9" s="11"/>
      <c r="BVC9" s="11"/>
      <c r="BVD9" s="11"/>
      <c r="BVE9" s="11"/>
      <c r="BVF9" s="11"/>
      <c r="BVG9" s="11"/>
      <c r="BVH9" s="11"/>
      <c r="BVI9" s="11"/>
      <c r="BVJ9" s="11"/>
      <c r="BVK9" s="11"/>
      <c r="BVL9" s="11"/>
      <c r="BVM9" s="11"/>
      <c r="BVN9" s="11"/>
      <c r="BVO9" s="11"/>
      <c r="BVP9" s="11"/>
      <c r="BVQ9" s="11"/>
      <c r="BVR9" s="11"/>
      <c r="BVS9" s="11"/>
      <c r="BVT9" s="11"/>
      <c r="BVU9" s="11"/>
      <c r="BVV9" s="11"/>
      <c r="BVW9" s="11"/>
      <c r="BVX9" s="11"/>
      <c r="BVY9" s="11"/>
      <c r="BVZ9" s="11"/>
      <c r="BWA9" s="11"/>
      <c r="BWB9" s="11"/>
      <c r="BWC9" s="11"/>
      <c r="BWD9" s="11"/>
      <c r="BWE9" s="11"/>
      <c r="BWF9" s="11"/>
      <c r="BWG9" s="11"/>
      <c r="BWH9" s="11"/>
      <c r="BWI9" s="11"/>
      <c r="BWJ9" s="11"/>
      <c r="BWK9" s="11"/>
      <c r="BWL9" s="11"/>
      <c r="BWM9" s="11"/>
      <c r="BWN9" s="11"/>
      <c r="BWO9" s="11"/>
      <c r="BWP9" s="11"/>
      <c r="BWQ9" s="11"/>
      <c r="BWR9" s="11"/>
      <c r="BWS9" s="11"/>
      <c r="BWT9" s="11"/>
      <c r="BWU9" s="11"/>
      <c r="BWV9" s="11"/>
      <c r="BWW9" s="11"/>
      <c r="BWX9" s="11"/>
      <c r="BWY9" s="11"/>
      <c r="BWZ9" s="11"/>
      <c r="BXA9" s="11"/>
      <c r="BXB9" s="11"/>
      <c r="BXC9" s="11"/>
      <c r="BXD9" s="11"/>
      <c r="BXE9" s="11"/>
      <c r="BXF9" s="11"/>
      <c r="BXG9" s="11"/>
      <c r="BXH9" s="11"/>
      <c r="BXI9" s="11"/>
      <c r="BXJ9" s="11"/>
      <c r="BXK9" s="11"/>
      <c r="BXL9" s="11"/>
      <c r="BXM9" s="11"/>
      <c r="BXN9" s="11"/>
      <c r="BXO9" s="11"/>
      <c r="BXP9" s="11"/>
      <c r="BXQ9" s="11"/>
      <c r="BXR9" s="11"/>
      <c r="BXS9" s="11"/>
      <c r="BXT9" s="11"/>
      <c r="BXU9" s="11"/>
      <c r="BXV9" s="11"/>
      <c r="BXW9" s="11"/>
      <c r="BXX9" s="11"/>
      <c r="BXY9" s="11"/>
      <c r="BXZ9" s="11"/>
      <c r="BYA9" s="11"/>
      <c r="BYB9" s="11"/>
      <c r="BYC9" s="11"/>
      <c r="BYD9" s="11"/>
      <c r="BYE9" s="11"/>
      <c r="BYF9" s="11"/>
      <c r="BYG9" s="11"/>
      <c r="BYH9" s="11"/>
      <c r="BYI9" s="11"/>
      <c r="BYJ9" s="11"/>
      <c r="BYK9" s="11"/>
      <c r="BYL9" s="11"/>
      <c r="BYM9" s="11"/>
      <c r="BYN9" s="11"/>
      <c r="BYO9" s="11"/>
      <c r="BYP9" s="11"/>
      <c r="BYQ9" s="11"/>
      <c r="BYR9" s="11"/>
      <c r="BYS9" s="11"/>
      <c r="BYT9" s="11"/>
      <c r="BYU9" s="11"/>
      <c r="BYV9" s="11"/>
      <c r="BYW9" s="11"/>
      <c r="BYX9" s="11"/>
      <c r="BYY9" s="11"/>
      <c r="BYZ9" s="11"/>
      <c r="BZA9" s="11"/>
      <c r="BZB9" s="11"/>
      <c r="BZC9" s="11"/>
      <c r="BZD9" s="11"/>
      <c r="BZE9" s="11"/>
      <c r="BZF9" s="11"/>
      <c r="BZG9" s="11"/>
      <c r="BZH9" s="11"/>
      <c r="BZI9" s="11"/>
      <c r="BZJ9" s="11"/>
      <c r="BZK9" s="11"/>
      <c r="BZL9" s="11"/>
      <c r="BZM9" s="11"/>
      <c r="BZN9" s="11"/>
      <c r="BZO9" s="11"/>
      <c r="BZP9" s="11"/>
      <c r="BZQ9" s="11"/>
      <c r="BZR9" s="11"/>
      <c r="BZS9" s="11"/>
      <c r="BZT9" s="11"/>
      <c r="BZU9" s="11"/>
      <c r="BZV9" s="11"/>
      <c r="BZW9" s="11"/>
      <c r="BZX9" s="11"/>
      <c r="BZY9" s="11"/>
      <c r="BZZ9" s="11"/>
      <c r="CAA9" s="11"/>
      <c r="CAB9" s="11"/>
      <c r="CAC9" s="11"/>
      <c r="CAD9" s="11"/>
      <c r="CAE9" s="11"/>
      <c r="CAF9" s="11"/>
      <c r="CAG9" s="11"/>
      <c r="CAH9" s="11"/>
      <c r="CAI9" s="11"/>
      <c r="CAJ9" s="11"/>
      <c r="CAK9" s="11"/>
      <c r="CAL9" s="11"/>
      <c r="CAM9" s="11"/>
      <c r="CAN9" s="11"/>
      <c r="CAO9" s="11"/>
      <c r="CAP9" s="11"/>
      <c r="CAQ9" s="11"/>
      <c r="CAR9" s="11"/>
      <c r="CAS9" s="11"/>
      <c r="CAT9" s="11"/>
      <c r="CAU9" s="11"/>
      <c r="CAV9" s="11"/>
      <c r="CAW9" s="11"/>
      <c r="CAX9" s="11"/>
      <c r="CAY9" s="11"/>
      <c r="CAZ9" s="11"/>
      <c r="CBA9" s="11"/>
      <c r="CBB9" s="11"/>
      <c r="CBC9" s="11"/>
      <c r="CBD9" s="11"/>
      <c r="CBE9" s="11"/>
      <c r="CBF9" s="11"/>
      <c r="CBG9" s="11"/>
      <c r="CBH9" s="11"/>
      <c r="CBI9" s="11"/>
      <c r="CBJ9" s="11"/>
      <c r="CBK9" s="11"/>
      <c r="CBL9" s="11"/>
      <c r="CBM9" s="11"/>
      <c r="CBN9" s="11"/>
      <c r="CBO9" s="11"/>
      <c r="CBP9" s="11"/>
      <c r="CBQ9" s="11"/>
      <c r="CBR9" s="11"/>
      <c r="CBS9" s="11"/>
      <c r="CBT9" s="11"/>
      <c r="CBU9" s="11"/>
      <c r="CBV9" s="11"/>
      <c r="CBW9" s="11"/>
      <c r="CBX9" s="11"/>
      <c r="CBY9" s="11"/>
      <c r="CBZ9" s="11"/>
      <c r="CCA9" s="11"/>
      <c r="CCB9" s="11"/>
      <c r="CCC9" s="11"/>
      <c r="CCD9" s="11"/>
      <c r="CCE9" s="11"/>
      <c r="CCF9" s="11"/>
      <c r="CCG9" s="11"/>
      <c r="CCH9" s="11"/>
      <c r="CCI9" s="11"/>
      <c r="CCJ9" s="11"/>
      <c r="CCK9" s="11"/>
      <c r="CCL9" s="11"/>
      <c r="CCM9" s="11"/>
      <c r="CCN9" s="11"/>
      <c r="CCO9" s="11"/>
      <c r="CCP9" s="11"/>
      <c r="CCQ9" s="11"/>
      <c r="CCR9" s="11"/>
      <c r="CCS9" s="11"/>
      <c r="CCT9" s="11"/>
      <c r="CCU9" s="11"/>
      <c r="CCV9" s="11"/>
      <c r="CCW9" s="11"/>
      <c r="CCX9" s="11"/>
      <c r="CCY9" s="11"/>
      <c r="CCZ9" s="11"/>
      <c r="CDA9" s="11"/>
      <c r="CDB9" s="11"/>
      <c r="CDC9" s="11"/>
      <c r="CDD9" s="11"/>
      <c r="CDE9" s="11"/>
      <c r="CDF9" s="11"/>
      <c r="CDG9" s="11"/>
      <c r="CDH9" s="11"/>
      <c r="CDI9" s="11"/>
      <c r="CDJ9" s="11"/>
      <c r="CDK9" s="11"/>
      <c r="CDL9" s="11"/>
      <c r="CDM9" s="11"/>
      <c r="CDN9" s="11"/>
      <c r="CDO9" s="11"/>
      <c r="CDP9" s="11"/>
      <c r="CDQ9" s="11"/>
      <c r="CDR9" s="11"/>
      <c r="CDS9" s="11"/>
      <c r="CDT9" s="11"/>
      <c r="CDU9" s="11"/>
      <c r="CDV9" s="11"/>
      <c r="CDW9" s="11"/>
      <c r="CDX9" s="11"/>
      <c r="CDY9" s="11"/>
      <c r="CDZ9" s="11"/>
      <c r="CEA9" s="11"/>
      <c r="CEB9" s="11"/>
      <c r="CEC9" s="11"/>
      <c r="CED9" s="11"/>
      <c r="CEE9" s="11"/>
      <c r="CEF9" s="11"/>
      <c r="CEG9" s="11"/>
      <c r="CEH9" s="11"/>
      <c r="CEI9" s="11"/>
      <c r="CEJ9" s="11"/>
      <c r="CEK9" s="11"/>
      <c r="CEL9" s="11"/>
      <c r="CEM9" s="11"/>
      <c r="CEN9" s="11"/>
      <c r="CEO9" s="11"/>
      <c r="CEP9" s="11"/>
      <c r="CEQ9" s="11"/>
      <c r="CER9" s="11"/>
      <c r="CES9" s="11"/>
      <c r="CET9" s="11"/>
      <c r="CEU9" s="11"/>
      <c r="CEV9" s="11"/>
      <c r="CEW9" s="11"/>
      <c r="CEX9" s="11"/>
      <c r="CEY9" s="11"/>
      <c r="CEZ9" s="11"/>
      <c r="CFA9" s="11"/>
      <c r="CFB9" s="11"/>
      <c r="CFC9" s="11"/>
      <c r="CFD9" s="11"/>
      <c r="CFE9" s="11"/>
      <c r="CFF9" s="11"/>
      <c r="CFG9" s="11"/>
      <c r="CFH9" s="11"/>
      <c r="CFI9" s="11"/>
      <c r="CFJ9" s="11"/>
      <c r="CFK9" s="11"/>
      <c r="CFL9" s="11"/>
      <c r="CFM9" s="11"/>
      <c r="CFN9" s="11"/>
      <c r="CFO9" s="11"/>
      <c r="CFP9" s="11"/>
      <c r="CFQ9" s="11"/>
      <c r="CFR9" s="11"/>
      <c r="CFS9" s="11"/>
      <c r="CFT9" s="11"/>
      <c r="CFU9" s="11"/>
      <c r="CFV9" s="11"/>
      <c r="CFW9" s="11"/>
      <c r="CFX9" s="11"/>
      <c r="CFY9" s="11"/>
      <c r="CFZ9" s="11"/>
      <c r="CGA9" s="11"/>
      <c r="CGB9" s="11"/>
      <c r="CGC9" s="11"/>
      <c r="CGD9" s="11"/>
      <c r="CGE9" s="11"/>
      <c r="CGF9" s="11"/>
      <c r="CGG9" s="11"/>
      <c r="CGH9" s="11"/>
      <c r="CGI9" s="11"/>
      <c r="CGJ9" s="11"/>
      <c r="CGK9" s="11"/>
      <c r="CGL9" s="11"/>
      <c r="CGM9" s="11"/>
      <c r="CGN9" s="11"/>
      <c r="CGO9" s="11"/>
      <c r="CGP9" s="11"/>
      <c r="CGQ9" s="11"/>
      <c r="CGR9" s="11"/>
      <c r="CGS9" s="11"/>
      <c r="CGT9" s="11"/>
      <c r="CGU9" s="11"/>
      <c r="CGV9" s="11"/>
      <c r="CGW9" s="11"/>
      <c r="CGX9" s="11"/>
      <c r="CGY9" s="11"/>
      <c r="CGZ9" s="11"/>
      <c r="CHA9" s="11"/>
      <c r="CHB9" s="11"/>
      <c r="CHC9" s="11"/>
      <c r="CHD9" s="11"/>
      <c r="CHE9" s="11"/>
      <c r="CHF9" s="11"/>
      <c r="CHG9" s="11"/>
      <c r="CHH9" s="11"/>
      <c r="CHI9" s="11"/>
      <c r="CHJ9" s="11"/>
      <c r="CHK9" s="11"/>
      <c r="CHL9" s="11"/>
      <c r="CHM9" s="11"/>
      <c r="CHN9" s="11"/>
      <c r="CHO9" s="11"/>
      <c r="CHP9" s="11"/>
      <c r="CHQ9" s="11"/>
      <c r="CHR9" s="11"/>
      <c r="CHS9" s="11"/>
      <c r="CHT9" s="11"/>
      <c r="CHU9" s="11"/>
      <c r="CHV9" s="11"/>
      <c r="CHW9" s="11"/>
      <c r="CHX9" s="11"/>
      <c r="CHY9" s="11"/>
      <c r="CHZ9" s="11"/>
      <c r="CIA9" s="11"/>
      <c r="CIB9" s="11"/>
      <c r="CIC9" s="11"/>
      <c r="CID9" s="11"/>
      <c r="CIE9" s="11"/>
      <c r="CIF9" s="11"/>
      <c r="CIG9" s="11"/>
      <c r="CIH9" s="11"/>
      <c r="CII9" s="11"/>
      <c r="CIJ9" s="11"/>
      <c r="CIK9" s="11"/>
      <c r="CIL9" s="11"/>
      <c r="CIM9" s="11"/>
      <c r="CIN9" s="11"/>
      <c r="CIO9" s="11"/>
      <c r="CIP9" s="11"/>
      <c r="CIQ9" s="11"/>
      <c r="CIR9" s="11"/>
      <c r="CIS9" s="11"/>
      <c r="CIT9" s="11"/>
      <c r="CIU9" s="11"/>
      <c r="CIV9" s="11"/>
      <c r="CIW9" s="11"/>
      <c r="CIX9" s="11"/>
      <c r="CIY9" s="11"/>
      <c r="CIZ9" s="11"/>
      <c r="CJA9" s="11"/>
      <c r="CJB9" s="11"/>
      <c r="CJC9" s="11"/>
      <c r="CJD9" s="11"/>
      <c r="CJE9" s="11"/>
      <c r="CJF9" s="11"/>
      <c r="CJG9" s="11"/>
      <c r="CJH9" s="11"/>
      <c r="CJI9" s="11"/>
      <c r="CJJ9" s="11"/>
      <c r="CJK9" s="11"/>
      <c r="CJL9" s="11"/>
      <c r="CJM9" s="11"/>
      <c r="CJN9" s="11"/>
      <c r="CJO9" s="11"/>
      <c r="CJP9" s="11"/>
      <c r="CJQ9" s="11"/>
      <c r="CJR9" s="11"/>
      <c r="CJS9" s="11"/>
      <c r="CJT9" s="11"/>
      <c r="CJU9" s="11"/>
      <c r="CJV9" s="11"/>
      <c r="CJW9" s="11"/>
      <c r="CJX9" s="11"/>
      <c r="CJY9" s="11"/>
      <c r="CJZ9" s="11"/>
      <c r="CKA9" s="11"/>
      <c r="CKB9" s="11"/>
      <c r="CKC9" s="11"/>
      <c r="CKD9" s="11"/>
      <c r="CKE9" s="11"/>
      <c r="CKF9" s="11"/>
      <c r="CKG9" s="11"/>
      <c r="CKH9" s="11"/>
      <c r="CKI9" s="11"/>
      <c r="CKJ9" s="11"/>
      <c r="CKK9" s="11"/>
      <c r="CKL9" s="11"/>
      <c r="CKM9" s="11"/>
      <c r="CKN9" s="11"/>
      <c r="CKO9" s="11"/>
      <c r="CKP9" s="11"/>
      <c r="CKQ9" s="11"/>
      <c r="CKR9" s="11"/>
      <c r="CKS9" s="11"/>
      <c r="CKT9" s="11"/>
      <c r="CKU9" s="11"/>
      <c r="CKV9" s="11"/>
      <c r="CKW9" s="11"/>
      <c r="CKX9" s="11"/>
      <c r="CKY9" s="11"/>
      <c r="CKZ9" s="11"/>
      <c r="CLA9" s="11"/>
      <c r="CLB9" s="11"/>
      <c r="CLC9" s="11"/>
      <c r="CLD9" s="11"/>
      <c r="CLE9" s="11"/>
      <c r="CLF9" s="11"/>
      <c r="CLG9" s="11"/>
      <c r="CLH9" s="11"/>
      <c r="CLI9" s="11"/>
      <c r="CLJ9" s="11"/>
      <c r="CLK9" s="11"/>
      <c r="CLL9" s="11"/>
      <c r="CLM9" s="11"/>
      <c r="CLN9" s="11"/>
      <c r="CLO9" s="11"/>
      <c r="CLP9" s="11"/>
      <c r="CLQ9" s="11"/>
      <c r="CLR9" s="11"/>
      <c r="CLS9" s="11"/>
      <c r="CLT9" s="11"/>
      <c r="CLU9" s="11"/>
      <c r="CLV9" s="11"/>
      <c r="CLW9" s="11"/>
      <c r="CLX9" s="11"/>
      <c r="CLY9" s="11"/>
      <c r="CLZ9" s="11"/>
      <c r="CMA9" s="11"/>
      <c r="CMB9" s="11"/>
      <c r="CMC9" s="11"/>
      <c r="CMD9" s="11"/>
      <c r="CME9" s="11"/>
      <c r="CMF9" s="11"/>
      <c r="CMG9" s="11"/>
      <c r="CMH9" s="11"/>
      <c r="CMI9" s="11"/>
      <c r="CMJ9" s="11"/>
      <c r="CMK9" s="11"/>
      <c r="CML9" s="11"/>
      <c r="CMM9" s="11"/>
      <c r="CMN9" s="11"/>
      <c r="CMO9" s="11"/>
      <c r="CMP9" s="11"/>
      <c r="CMQ9" s="11"/>
      <c r="CMR9" s="11"/>
      <c r="CMS9" s="11"/>
      <c r="CMT9" s="11"/>
      <c r="CMU9" s="11"/>
      <c r="CMV9" s="11"/>
      <c r="CMW9" s="11"/>
      <c r="CMX9" s="11"/>
      <c r="CMY9" s="11"/>
      <c r="CMZ9" s="11"/>
      <c r="CNA9" s="11"/>
      <c r="CNB9" s="11"/>
      <c r="CNC9" s="11"/>
      <c r="CND9" s="11"/>
      <c r="CNE9" s="11"/>
      <c r="CNF9" s="11"/>
      <c r="CNG9" s="11"/>
      <c r="CNH9" s="11"/>
      <c r="CNI9" s="11"/>
      <c r="CNJ9" s="11"/>
      <c r="CNK9" s="11"/>
      <c r="CNL9" s="11"/>
      <c r="CNM9" s="11"/>
      <c r="CNN9" s="11"/>
      <c r="CNO9" s="11"/>
      <c r="CNP9" s="11"/>
      <c r="CNQ9" s="11"/>
      <c r="CNR9" s="11"/>
      <c r="CNS9" s="11"/>
      <c r="CNT9" s="11"/>
      <c r="CNU9" s="11"/>
      <c r="CNV9" s="11"/>
      <c r="CNW9" s="11"/>
      <c r="CNX9" s="11"/>
      <c r="CNY9" s="11"/>
      <c r="CNZ9" s="11"/>
      <c r="COA9" s="11"/>
      <c r="COB9" s="11"/>
      <c r="COC9" s="11"/>
      <c r="COD9" s="11"/>
      <c r="COE9" s="11"/>
      <c r="COF9" s="11"/>
      <c r="COG9" s="11"/>
      <c r="COH9" s="11"/>
      <c r="COI9" s="11"/>
      <c r="COJ9" s="11"/>
      <c r="COK9" s="11"/>
      <c r="COL9" s="11"/>
      <c r="COM9" s="11"/>
      <c r="CON9" s="11"/>
      <c r="COO9" s="11"/>
      <c r="COP9" s="11"/>
      <c r="COQ9" s="11"/>
      <c r="COR9" s="11"/>
      <c r="COS9" s="11"/>
      <c r="COT9" s="11"/>
      <c r="COU9" s="11"/>
      <c r="COV9" s="11"/>
      <c r="COW9" s="11"/>
      <c r="COX9" s="11"/>
      <c r="COY9" s="11"/>
      <c r="COZ9" s="11"/>
      <c r="CPA9" s="11"/>
      <c r="CPB9" s="11"/>
      <c r="CPC9" s="11"/>
      <c r="CPD9" s="11"/>
      <c r="CPE9" s="11"/>
      <c r="CPF9" s="11"/>
      <c r="CPG9" s="11"/>
      <c r="CPH9" s="11"/>
      <c r="CPI9" s="11"/>
      <c r="CPJ9" s="11"/>
      <c r="CPK9" s="11"/>
      <c r="CPL9" s="11"/>
      <c r="CPM9" s="11"/>
      <c r="CPN9" s="11"/>
      <c r="CPO9" s="11"/>
      <c r="CPP9" s="11"/>
      <c r="CPQ9" s="11"/>
      <c r="CPR9" s="11"/>
      <c r="CPS9" s="11"/>
      <c r="CPT9" s="11"/>
      <c r="CPU9" s="11"/>
      <c r="CPV9" s="11"/>
      <c r="CPW9" s="11"/>
      <c r="CPX9" s="11"/>
      <c r="CPY9" s="11"/>
      <c r="CPZ9" s="11"/>
      <c r="CQA9" s="11"/>
      <c r="CQB9" s="11"/>
      <c r="CQC9" s="11"/>
      <c r="CQD9" s="11"/>
      <c r="CQE9" s="11"/>
      <c r="CQF9" s="11"/>
      <c r="CQG9" s="11"/>
      <c r="CQH9" s="11"/>
      <c r="CQI9" s="11"/>
      <c r="CQJ9" s="11"/>
      <c r="CQK9" s="11"/>
      <c r="CQL9" s="11"/>
      <c r="CQM9" s="11"/>
      <c r="CQN9" s="11"/>
      <c r="CQO9" s="11"/>
      <c r="CQP9" s="11"/>
      <c r="CQQ9" s="11"/>
      <c r="CQR9" s="11"/>
      <c r="CQS9" s="11"/>
      <c r="CQT9" s="11"/>
      <c r="CQU9" s="11"/>
      <c r="CQV9" s="11"/>
      <c r="CQW9" s="11"/>
      <c r="CQX9" s="11"/>
      <c r="CQY9" s="11"/>
      <c r="CQZ9" s="11"/>
      <c r="CRA9" s="11"/>
      <c r="CRB9" s="11"/>
      <c r="CRC9" s="11"/>
      <c r="CRD9" s="11"/>
      <c r="CRE9" s="11"/>
      <c r="CRF9" s="11"/>
      <c r="CRG9" s="11"/>
      <c r="CRH9" s="11"/>
      <c r="CRI9" s="11"/>
      <c r="CRJ9" s="11"/>
      <c r="CRK9" s="11"/>
      <c r="CRL9" s="11"/>
      <c r="CRM9" s="11"/>
      <c r="CRN9" s="11"/>
      <c r="CRO9" s="11"/>
      <c r="CRP9" s="11"/>
      <c r="CRQ9" s="11"/>
      <c r="CRR9" s="11"/>
      <c r="CRS9" s="11"/>
      <c r="CRT9" s="11"/>
      <c r="CRU9" s="11"/>
      <c r="CRV9" s="11"/>
      <c r="CRW9" s="11"/>
      <c r="CRX9" s="11"/>
      <c r="CRY9" s="11"/>
      <c r="CRZ9" s="11"/>
      <c r="CSA9" s="11"/>
      <c r="CSB9" s="11"/>
      <c r="CSC9" s="11"/>
      <c r="CSD9" s="11"/>
      <c r="CSE9" s="11"/>
      <c r="CSF9" s="11"/>
      <c r="CSG9" s="11"/>
      <c r="CSH9" s="11"/>
      <c r="CSI9" s="11"/>
      <c r="CSJ9" s="11"/>
      <c r="CSK9" s="11"/>
      <c r="CSL9" s="11"/>
      <c r="CSM9" s="11"/>
      <c r="CSN9" s="11"/>
      <c r="CSO9" s="11"/>
      <c r="CSP9" s="11"/>
      <c r="CSQ9" s="11"/>
      <c r="CSR9" s="11"/>
      <c r="CSS9" s="11"/>
      <c r="CST9" s="11"/>
      <c r="CSU9" s="11"/>
      <c r="CSV9" s="11"/>
      <c r="CSW9" s="11"/>
      <c r="CSX9" s="11"/>
      <c r="CSY9" s="11"/>
      <c r="CSZ9" s="11"/>
      <c r="CTA9" s="11"/>
      <c r="CTB9" s="11"/>
      <c r="CTC9" s="11"/>
      <c r="CTD9" s="11"/>
      <c r="CTE9" s="11"/>
      <c r="CTF9" s="11"/>
      <c r="CTG9" s="11"/>
      <c r="CTH9" s="11"/>
      <c r="CTI9" s="11"/>
      <c r="CTJ9" s="11"/>
      <c r="CTK9" s="11"/>
      <c r="CTL9" s="11"/>
      <c r="CTM9" s="11"/>
      <c r="CTN9" s="11"/>
      <c r="CTO9" s="11"/>
      <c r="CTP9" s="11"/>
      <c r="CTQ9" s="11"/>
      <c r="CTR9" s="11"/>
      <c r="CTS9" s="11"/>
      <c r="CTT9" s="11"/>
      <c r="CTU9" s="11"/>
      <c r="CTV9" s="11"/>
      <c r="CTW9" s="11"/>
      <c r="CTX9" s="11"/>
      <c r="CTY9" s="11"/>
      <c r="CTZ9" s="11"/>
      <c r="CUA9" s="11"/>
      <c r="CUB9" s="11"/>
      <c r="CUC9" s="11"/>
      <c r="CUD9" s="11"/>
      <c r="CUE9" s="11"/>
      <c r="CUF9" s="11"/>
      <c r="CUG9" s="11"/>
      <c r="CUH9" s="11"/>
      <c r="CUI9" s="11"/>
      <c r="CUJ9" s="11"/>
      <c r="CUK9" s="11"/>
      <c r="CUL9" s="11"/>
      <c r="CUM9" s="11"/>
      <c r="CUN9" s="11"/>
      <c r="CUO9" s="11"/>
      <c r="CUP9" s="11"/>
      <c r="CUQ9" s="11"/>
      <c r="CUR9" s="11"/>
      <c r="CUS9" s="11"/>
      <c r="CUT9" s="11"/>
      <c r="CUU9" s="11"/>
      <c r="CUV9" s="11"/>
      <c r="CUW9" s="11"/>
      <c r="CUX9" s="11"/>
      <c r="CUY9" s="11"/>
      <c r="CUZ9" s="11"/>
      <c r="CVA9" s="11"/>
      <c r="CVB9" s="11"/>
      <c r="CVC9" s="11"/>
      <c r="CVD9" s="11"/>
      <c r="CVE9" s="11"/>
      <c r="CVF9" s="11"/>
      <c r="CVG9" s="11"/>
      <c r="CVH9" s="11"/>
      <c r="CVI9" s="11"/>
      <c r="CVJ9" s="11"/>
      <c r="CVK9" s="11"/>
      <c r="CVL9" s="11"/>
      <c r="CVM9" s="11"/>
      <c r="CVN9" s="11"/>
      <c r="CVO9" s="11"/>
      <c r="CVP9" s="11"/>
      <c r="CVQ9" s="11"/>
      <c r="CVR9" s="11"/>
      <c r="CVS9" s="11"/>
      <c r="CVT9" s="11"/>
      <c r="CVU9" s="11"/>
      <c r="CVV9" s="11"/>
      <c r="CVW9" s="11"/>
      <c r="CVX9" s="11"/>
      <c r="CVY9" s="11"/>
      <c r="CVZ9" s="11"/>
      <c r="CWA9" s="11"/>
      <c r="CWB9" s="11"/>
      <c r="CWC9" s="11"/>
      <c r="CWD9" s="11"/>
      <c r="CWE9" s="11"/>
      <c r="CWF9" s="11"/>
      <c r="CWG9" s="11"/>
      <c r="CWH9" s="11"/>
      <c r="CWI9" s="11"/>
      <c r="CWJ9" s="11"/>
      <c r="CWK9" s="11"/>
      <c r="CWL9" s="11"/>
      <c r="CWM9" s="11"/>
      <c r="CWN9" s="11"/>
      <c r="CWO9" s="11"/>
      <c r="CWP9" s="11"/>
      <c r="CWQ9" s="11"/>
      <c r="CWR9" s="11"/>
      <c r="CWS9" s="11"/>
      <c r="CWT9" s="11"/>
      <c r="CWU9" s="11"/>
      <c r="CWV9" s="11"/>
      <c r="CWW9" s="11"/>
      <c r="CWX9" s="11"/>
      <c r="CWY9" s="11"/>
      <c r="CWZ9" s="11"/>
      <c r="CXA9" s="11"/>
      <c r="CXB9" s="11"/>
      <c r="CXC9" s="11"/>
      <c r="CXD9" s="11"/>
      <c r="CXE9" s="11"/>
      <c r="CXF9" s="11"/>
      <c r="CXG9" s="11"/>
      <c r="CXH9" s="11"/>
      <c r="CXI9" s="11"/>
      <c r="CXJ9" s="11"/>
      <c r="CXK9" s="11"/>
      <c r="CXL9" s="11"/>
      <c r="CXM9" s="11"/>
      <c r="CXN9" s="11"/>
      <c r="CXO9" s="11"/>
      <c r="CXP9" s="11"/>
      <c r="CXQ9" s="11"/>
      <c r="CXR9" s="11"/>
      <c r="CXS9" s="11"/>
      <c r="CXT9" s="11"/>
      <c r="CXU9" s="11"/>
      <c r="CXV9" s="11"/>
      <c r="CXW9" s="11"/>
      <c r="CXX9" s="11"/>
      <c r="CXY9" s="11"/>
      <c r="CXZ9" s="11"/>
      <c r="CYA9" s="11"/>
      <c r="CYB9" s="11"/>
      <c r="CYC9" s="11"/>
      <c r="CYD9" s="11"/>
      <c r="CYE9" s="11"/>
      <c r="CYF9" s="11"/>
      <c r="CYG9" s="11"/>
      <c r="CYH9" s="11"/>
      <c r="CYI9" s="11"/>
      <c r="CYJ9" s="11"/>
      <c r="CYK9" s="11"/>
      <c r="CYL9" s="11"/>
      <c r="CYM9" s="11"/>
      <c r="CYN9" s="11"/>
      <c r="CYO9" s="11"/>
      <c r="CYP9" s="11"/>
      <c r="CYQ9" s="11"/>
      <c r="CYR9" s="11"/>
      <c r="CYS9" s="11"/>
      <c r="CYT9" s="11"/>
      <c r="CYU9" s="11"/>
      <c r="CYV9" s="11"/>
      <c r="CYW9" s="11"/>
      <c r="CYX9" s="11"/>
      <c r="CYY9" s="11"/>
      <c r="CYZ9" s="11"/>
      <c r="CZA9" s="11"/>
      <c r="CZB9" s="11"/>
      <c r="CZC9" s="11"/>
      <c r="CZD9" s="11"/>
      <c r="CZE9" s="11"/>
      <c r="CZF9" s="11"/>
      <c r="CZG9" s="11"/>
      <c r="CZH9" s="11"/>
      <c r="CZI9" s="11"/>
      <c r="CZJ9" s="11"/>
      <c r="CZK9" s="11"/>
      <c r="CZL9" s="11"/>
      <c r="CZM9" s="11"/>
      <c r="CZN9" s="11"/>
      <c r="CZO9" s="11"/>
      <c r="CZP9" s="11"/>
      <c r="CZQ9" s="11"/>
      <c r="CZR9" s="11"/>
      <c r="CZS9" s="11"/>
      <c r="CZT9" s="11"/>
      <c r="CZU9" s="11"/>
      <c r="CZV9" s="11"/>
      <c r="CZW9" s="11"/>
      <c r="CZX9" s="11"/>
      <c r="CZY9" s="11"/>
      <c r="CZZ9" s="11"/>
      <c r="DAA9" s="11"/>
      <c r="DAB9" s="11"/>
      <c r="DAC9" s="11"/>
      <c r="DAD9" s="11"/>
      <c r="DAE9" s="11"/>
      <c r="DAF9" s="11"/>
      <c r="DAG9" s="11"/>
      <c r="DAH9" s="11"/>
      <c r="DAI9" s="11"/>
      <c r="DAJ9" s="11"/>
      <c r="DAK9" s="11"/>
      <c r="DAL9" s="11"/>
      <c r="DAM9" s="11"/>
      <c r="DAN9" s="11"/>
      <c r="DAO9" s="11"/>
      <c r="DAP9" s="11"/>
      <c r="DAQ9" s="11"/>
      <c r="DAR9" s="11"/>
      <c r="DAS9" s="11"/>
      <c r="DAT9" s="11"/>
      <c r="DAU9" s="11"/>
      <c r="DAV9" s="11"/>
      <c r="DAW9" s="11"/>
      <c r="DAX9" s="11"/>
      <c r="DAY9" s="11"/>
      <c r="DAZ9" s="11"/>
      <c r="DBA9" s="11"/>
      <c r="DBB9" s="11"/>
      <c r="DBC9" s="11"/>
      <c r="DBD9" s="11"/>
      <c r="DBE9" s="11"/>
      <c r="DBF9" s="11"/>
      <c r="DBG9" s="11"/>
      <c r="DBH9" s="11"/>
      <c r="DBI9" s="11"/>
      <c r="DBJ9" s="11"/>
      <c r="DBK9" s="11"/>
      <c r="DBL9" s="11"/>
      <c r="DBM9" s="11"/>
      <c r="DBN9" s="11"/>
      <c r="DBO9" s="11"/>
      <c r="DBP9" s="11"/>
      <c r="DBQ9" s="11"/>
      <c r="DBR9" s="11"/>
      <c r="DBS9" s="11"/>
      <c r="DBT9" s="11"/>
      <c r="DBU9" s="11"/>
      <c r="DBV9" s="11"/>
      <c r="DBW9" s="11"/>
      <c r="DBX9" s="11"/>
      <c r="DBY9" s="11"/>
      <c r="DBZ9" s="11"/>
      <c r="DCA9" s="11"/>
      <c r="DCB9" s="11"/>
      <c r="DCC9" s="11"/>
      <c r="DCD9" s="11"/>
      <c r="DCE9" s="11"/>
      <c r="DCF9" s="11"/>
      <c r="DCG9" s="11"/>
      <c r="DCH9" s="11"/>
      <c r="DCI9" s="11"/>
      <c r="DCJ9" s="11"/>
      <c r="DCK9" s="11"/>
      <c r="DCL9" s="11"/>
      <c r="DCM9" s="11"/>
      <c r="DCN9" s="11"/>
      <c r="DCO9" s="11"/>
      <c r="DCP9" s="11"/>
      <c r="DCQ9" s="11"/>
      <c r="DCR9" s="11"/>
      <c r="DCS9" s="11"/>
      <c r="DCT9" s="11"/>
      <c r="DCU9" s="11"/>
      <c r="DCV9" s="11"/>
      <c r="DCW9" s="11"/>
      <c r="DCX9" s="11"/>
      <c r="DCY9" s="11"/>
      <c r="DCZ9" s="11"/>
      <c r="DDA9" s="11"/>
      <c r="DDB9" s="11"/>
      <c r="DDC9" s="11"/>
      <c r="DDD9" s="11"/>
      <c r="DDE9" s="11"/>
      <c r="DDF9" s="11"/>
      <c r="DDG9" s="11"/>
      <c r="DDH9" s="11"/>
      <c r="DDI9" s="11"/>
      <c r="DDJ9" s="11"/>
      <c r="DDK9" s="11"/>
      <c r="DDL9" s="11"/>
      <c r="DDM9" s="11"/>
      <c r="DDN9" s="11"/>
      <c r="DDO9" s="11"/>
      <c r="DDP9" s="11"/>
      <c r="DDQ9" s="11"/>
      <c r="DDR9" s="11"/>
      <c r="DDS9" s="11"/>
      <c r="DDT9" s="11"/>
      <c r="DDU9" s="11"/>
      <c r="DDV9" s="11"/>
      <c r="DDW9" s="11"/>
      <c r="DDX9" s="11"/>
      <c r="DDY9" s="11"/>
      <c r="DDZ9" s="11"/>
      <c r="DEA9" s="11"/>
      <c r="DEB9" s="11"/>
      <c r="DEC9" s="11"/>
      <c r="DED9" s="11"/>
      <c r="DEE9" s="11"/>
      <c r="DEF9" s="11"/>
      <c r="DEG9" s="11"/>
      <c r="DEH9" s="11"/>
      <c r="DEI9" s="11"/>
      <c r="DEJ9" s="11"/>
      <c r="DEK9" s="11"/>
      <c r="DEL9" s="11"/>
      <c r="DEM9" s="11"/>
      <c r="DEN9" s="11"/>
      <c r="DEO9" s="11"/>
      <c r="DEP9" s="11"/>
      <c r="DEQ9" s="11"/>
      <c r="DER9" s="11"/>
      <c r="DES9" s="11"/>
      <c r="DET9" s="11"/>
      <c r="DEU9" s="11"/>
      <c r="DEV9" s="11"/>
      <c r="DEW9" s="11"/>
      <c r="DEX9" s="11"/>
      <c r="DEY9" s="11"/>
      <c r="DEZ9" s="11"/>
      <c r="DFA9" s="11"/>
      <c r="DFB9" s="11"/>
      <c r="DFC9" s="11"/>
      <c r="DFD9" s="11"/>
      <c r="DFE9" s="11"/>
      <c r="DFF9" s="11"/>
      <c r="DFG9" s="11"/>
      <c r="DFH9" s="11"/>
      <c r="DFI9" s="11"/>
      <c r="DFJ9" s="11"/>
      <c r="DFK9" s="11"/>
      <c r="DFL9" s="11"/>
      <c r="DFM9" s="11"/>
      <c r="DFN9" s="11"/>
      <c r="DFO9" s="11"/>
      <c r="DFP9" s="11"/>
      <c r="DFQ9" s="11"/>
      <c r="DFR9" s="11"/>
      <c r="DFS9" s="11"/>
      <c r="DFT9" s="11"/>
      <c r="DFU9" s="11"/>
      <c r="DFV9" s="11"/>
      <c r="DFW9" s="11"/>
      <c r="DFX9" s="11"/>
      <c r="DFY9" s="11"/>
      <c r="DFZ9" s="11"/>
      <c r="DGA9" s="11"/>
      <c r="DGB9" s="11"/>
      <c r="DGC9" s="11"/>
      <c r="DGD9" s="11"/>
      <c r="DGE9" s="11"/>
      <c r="DGF9" s="11"/>
      <c r="DGG9" s="11"/>
      <c r="DGH9" s="11"/>
      <c r="DGI9" s="11"/>
      <c r="DGJ9" s="11"/>
      <c r="DGK9" s="11"/>
      <c r="DGL9" s="11"/>
      <c r="DGM9" s="11"/>
      <c r="DGN9" s="11"/>
      <c r="DGO9" s="11"/>
      <c r="DGP9" s="11"/>
      <c r="DGQ9" s="11"/>
      <c r="DGR9" s="11"/>
      <c r="DGS9" s="11"/>
      <c r="DGT9" s="11"/>
      <c r="DGU9" s="11"/>
      <c r="DGV9" s="11"/>
      <c r="DGW9" s="11"/>
      <c r="DGX9" s="11"/>
      <c r="DGY9" s="11"/>
      <c r="DGZ9" s="11"/>
      <c r="DHA9" s="11"/>
      <c r="DHB9" s="11"/>
      <c r="DHC9" s="11"/>
      <c r="DHD9" s="11"/>
      <c r="DHE9" s="11"/>
      <c r="DHF9" s="11"/>
      <c r="DHG9" s="11"/>
      <c r="DHH9" s="11"/>
      <c r="DHI9" s="11"/>
      <c r="DHJ9" s="11"/>
      <c r="DHK9" s="11"/>
      <c r="DHL9" s="11"/>
      <c r="DHM9" s="11"/>
      <c r="DHN9" s="11"/>
      <c r="DHO9" s="11"/>
      <c r="DHP9" s="11"/>
      <c r="DHQ9" s="11"/>
      <c r="DHR9" s="11"/>
      <c r="DHS9" s="11"/>
      <c r="DHT9" s="11"/>
      <c r="DHU9" s="11"/>
      <c r="DHV9" s="11"/>
      <c r="DHW9" s="11"/>
      <c r="DHX9" s="11"/>
      <c r="DHY9" s="11"/>
      <c r="DHZ9" s="11"/>
      <c r="DIA9" s="11"/>
      <c r="DIB9" s="11"/>
      <c r="DIC9" s="11"/>
      <c r="DID9" s="11"/>
      <c r="DIE9" s="11"/>
      <c r="DIF9" s="11"/>
      <c r="DIG9" s="11"/>
      <c r="DIH9" s="11"/>
      <c r="DII9" s="11"/>
      <c r="DIJ9" s="11"/>
      <c r="DIK9" s="11"/>
      <c r="DIL9" s="11"/>
      <c r="DIM9" s="11"/>
      <c r="DIN9" s="11"/>
      <c r="DIO9" s="11"/>
      <c r="DIP9" s="11"/>
      <c r="DIQ9" s="11"/>
      <c r="DIR9" s="11"/>
      <c r="DIS9" s="11"/>
      <c r="DIT9" s="11"/>
      <c r="DIU9" s="11"/>
      <c r="DIV9" s="11"/>
      <c r="DIW9" s="11"/>
      <c r="DIX9" s="11"/>
      <c r="DIY9" s="11"/>
      <c r="DIZ9" s="11"/>
      <c r="DJA9" s="11"/>
      <c r="DJB9" s="11"/>
      <c r="DJC9" s="11"/>
      <c r="DJD9" s="11"/>
      <c r="DJE9" s="11"/>
      <c r="DJF9" s="11"/>
      <c r="DJG9" s="11"/>
      <c r="DJH9" s="11"/>
      <c r="DJI9" s="11"/>
      <c r="DJJ9" s="11"/>
      <c r="DJK9" s="11"/>
      <c r="DJL9" s="11"/>
      <c r="DJM9" s="11"/>
      <c r="DJN9" s="11"/>
      <c r="DJO9" s="11"/>
      <c r="DJP9" s="11"/>
      <c r="DJQ9" s="11"/>
      <c r="DJR9" s="11"/>
      <c r="DJS9" s="11"/>
      <c r="DJT9" s="11"/>
      <c r="DJU9" s="11"/>
      <c r="DJV9" s="11"/>
      <c r="DJW9" s="11"/>
      <c r="DJX9" s="11"/>
      <c r="DJY9" s="11"/>
      <c r="DJZ9" s="11"/>
      <c r="DKA9" s="11"/>
      <c r="DKB9" s="11"/>
      <c r="DKC9" s="11"/>
      <c r="DKD9" s="11"/>
      <c r="DKE9" s="11"/>
      <c r="DKF9" s="11"/>
      <c r="DKG9" s="11"/>
      <c r="DKH9" s="11"/>
      <c r="DKI9" s="11"/>
      <c r="DKJ9" s="11"/>
      <c r="DKK9" s="11"/>
      <c r="DKL9" s="11"/>
      <c r="DKM9" s="11"/>
      <c r="DKN9" s="11"/>
      <c r="DKO9" s="11"/>
      <c r="DKP9" s="11"/>
      <c r="DKQ9" s="11"/>
      <c r="DKR9" s="11"/>
      <c r="DKS9" s="11"/>
      <c r="DKT9" s="11"/>
      <c r="DKU9" s="11"/>
      <c r="DKV9" s="11"/>
      <c r="DKW9" s="11"/>
      <c r="DKX9" s="11"/>
      <c r="DKY9" s="11"/>
      <c r="DKZ9" s="11"/>
      <c r="DLA9" s="11"/>
      <c r="DLB9" s="11"/>
      <c r="DLC9" s="11"/>
      <c r="DLD9" s="11"/>
      <c r="DLE9" s="11"/>
      <c r="DLF9" s="11"/>
      <c r="DLG9" s="11"/>
      <c r="DLH9" s="11"/>
      <c r="DLI9" s="11"/>
      <c r="DLJ9" s="11"/>
      <c r="DLK9" s="11"/>
      <c r="DLL9" s="11"/>
      <c r="DLM9" s="11"/>
      <c r="DLN9" s="11"/>
      <c r="DLO9" s="11"/>
      <c r="DLP9" s="11"/>
      <c r="DLQ9" s="11"/>
      <c r="DLR9" s="11"/>
      <c r="DLS9" s="11"/>
      <c r="DLT9" s="11"/>
      <c r="DLU9" s="11"/>
      <c r="DLV9" s="11"/>
      <c r="DLW9" s="11"/>
      <c r="DLX9" s="11"/>
      <c r="DLY9" s="11"/>
      <c r="DLZ9" s="11"/>
      <c r="DMA9" s="11"/>
      <c r="DMB9" s="11"/>
      <c r="DMC9" s="11"/>
      <c r="DMD9" s="11"/>
      <c r="DME9" s="11"/>
      <c r="DMF9" s="11"/>
      <c r="DMG9" s="11"/>
      <c r="DMH9" s="11"/>
      <c r="DMI9" s="11"/>
      <c r="DMJ9" s="11"/>
      <c r="DMK9" s="11"/>
      <c r="DML9" s="11"/>
      <c r="DMM9" s="11"/>
      <c r="DMN9" s="11"/>
      <c r="DMO9" s="11"/>
      <c r="DMP9" s="11"/>
      <c r="DMQ9" s="11"/>
      <c r="DMR9" s="11"/>
      <c r="DMS9" s="11"/>
      <c r="DMT9" s="11"/>
      <c r="DMU9" s="11"/>
      <c r="DMV9" s="11"/>
      <c r="DMW9" s="11"/>
      <c r="DMX9" s="11"/>
      <c r="DMY9" s="11"/>
      <c r="DMZ9" s="11"/>
      <c r="DNA9" s="11"/>
      <c r="DNB9" s="11"/>
      <c r="DNC9" s="11"/>
      <c r="DND9" s="11"/>
      <c r="DNE9" s="11"/>
      <c r="DNF9" s="11"/>
      <c r="DNG9" s="11"/>
      <c r="DNH9" s="11"/>
      <c r="DNI9" s="11"/>
      <c r="DNJ9" s="11"/>
      <c r="DNK9" s="11"/>
      <c r="DNL9" s="11"/>
      <c r="DNM9" s="11"/>
      <c r="DNN9" s="11"/>
      <c r="DNO9" s="11"/>
      <c r="DNP9" s="11"/>
      <c r="DNQ9" s="11"/>
      <c r="DNR9" s="11"/>
      <c r="DNS9" s="11"/>
      <c r="DNT9" s="11"/>
      <c r="DNU9" s="11"/>
      <c r="DNV9" s="11"/>
      <c r="DNW9" s="11"/>
      <c r="DNX9" s="11"/>
      <c r="DNY9" s="11"/>
      <c r="DNZ9" s="11"/>
      <c r="DOA9" s="11"/>
      <c r="DOB9" s="11"/>
      <c r="DOC9" s="11"/>
      <c r="DOD9" s="11"/>
      <c r="DOE9" s="11"/>
      <c r="DOF9" s="11"/>
      <c r="DOG9" s="11"/>
      <c r="DOH9" s="11"/>
      <c r="DOI9" s="11"/>
      <c r="DOJ9" s="11"/>
      <c r="DOK9" s="11"/>
      <c r="DOL9" s="11"/>
      <c r="DOM9" s="11"/>
      <c r="DON9" s="11"/>
      <c r="DOO9" s="11"/>
      <c r="DOP9" s="11"/>
      <c r="DOQ9" s="11"/>
      <c r="DOR9" s="11"/>
      <c r="DOS9" s="11"/>
      <c r="DOT9" s="11"/>
      <c r="DOU9" s="11"/>
      <c r="DOV9" s="11"/>
      <c r="DOW9" s="11"/>
      <c r="DOX9" s="11"/>
      <c r="DOY9" s="11"/>
      <c r="DOZ9" s="11"/>
      <c r="DPA9" s="11"/>
      <c r="DPB9" s="11"/>
      <c r="DPC9" s="11"/>
      <c r="DPD9" s="11"/>
      <c r="DPE9" s="11"/>
      <c r="DPF9" s="11"/>
      <c r="DPG9" s="11"/>
      <c r="DPH9" s="11"/>
      <c r="DPI9" s="11"/>
      <c r="DPJ9" s="11"/>
      <c r="DPK9" s="11"/>
      <c r="DPL9" s="11"/>
      <c r="DPM9" s="11"/>
      <c r="DPN9" s="11"/>
      <c r="DPO9" s="11"/>
      <c r="DPP9" s="11"/>
      <c r="DPQ9" s="11"/>
      <c r="DPR9" s="11"/>
      <c r="DPS9" s="11"/>
      <c r="DPT9" s="11"/>
      <c r="DPU9" s="11"/>
      <c r="DPV9" s="11"/>
      <c r="DPW9" s="11"/>
      <c r="DPX9" s="11"/>
      <c r="DPY9" s="11"/>
      <c r="DPZ9" s="11"/>
      <c r="DQA9" s="11"/>
      <c r="DQB9" s="11"/>
      <c r="DQC9" s="11"/>
      <c r="DQD9" s="11"/>
      <c r="DQE9" s="11"/>
      <c r="DQF9" s="11"/>
      <c r="DQG9" s="11"/>
      <c r="DQH9" s="11"/>
      <c r="DQI9" s="11"/>
      <c r="DQJ9" s="11"/>
      <c r="DQK9" s="11"/>
      <c r="DQL9" s="11"/>
      <c r="DQM9" s="11"/>
      <c r="DQN9" s="11"/>
      <c r="DQO9" s="11"/>
      <c r="DQP9" s="11"/>
      <c r="DQQ9" s="11"/>
      <c r="DQR9" s="11"/>
      <c r="DQS9" s="11"/>
      <c r="DQT9" s="11"/>
      <c r="DQU9" s="11"/>
      <c r="DQV9" s="11"/>
      <c r="DQW9" s="11"/>
      <c r="DQX9" s="11"/>
      <c r="DQY9" s="11"/>
      <c r="DQZ9" s="11"/>
      <c r="DRA9" s="11"/>
      <c r="DRB9" s="11"/>
      <c r="DRC9" s="11"/>
      <c r="DRD9" s="11"/>
      <c r="DRE9" s="11"/>
      <c r="DRF9" s="11"/>
      <c r="DRG9" s="11"/>
      <c r="DRH9" s="11"/>
      <c r="DRI9" s="11"/>
      <c r="DRJ9" s="11"/>
      <c r="DRK9" s="11"/>
      <c r="DRL9" s="11"/>
      <c r="DRM9" s="11"/>
      <c r="DRN9" s="11"/>
      <c r="DRO9" s="11"/>
      <c r="DRP9" s="11"/>
      <c r="DRQ9" s="11"/>
      <c r="DRR9" s="11"/>
      <c r="DRS9" s="11"/>
      <c r="DRT9" s="11"/>
      <c r="DRU9" s="11"/>
      <c r="DRV9" s="11"/>
      <c r="DRW9" s="11"/>
      <c r="DRX9" s="11"/>
      <c r="DRY9" s="11"/>
      <c r="DRZ9" s="11"/>
      <c r="DSA9" s="11"/>
      <c r="DSB9" s="11"/>
      <c r="DSC9" s="11"/>
      <c r="DSD9" s="11"/>
      <c r="DSE9" s="11"/>
      <c r="DSF9" s="11"/>
      <c r="DSG9" s="11"/>
      <c r="DSH9" s="11"/>
      <c r="DSI9" s="11"/>
      <c r="DSJ9" s="11"/>
      <c r="DSK9" s="11"/>
      <c r="DSL9" s="11"/>
      <c r="DSM9" s="11"/>
      <c r="DSN9" s="11"/>
      <c r="DSO9" s="11"/>
      <c r="DSP9" s="11"/>
      <c r="DSQ9" s="11"/>
      <c r="DSR9" s="11"/>
      <c r="DSS9" s="11"/>
      <c r="DST9" s="11"/>
      <c r="DSU9" s="11"/>
      <c r="DSV9" s="11"/>
      <c r="DSW9" s="11"/>
      <c r="DSX9" s="11"/>
      <c r="DSY9" s="11"/>
      <c r="DSZ9" s="11"/>
      <c r="DTA9" s="11"/>
      <c r="DTB9" s="11"/>
      <c r="DTC9" s="11"/>
      <c r="DTD9" s="11"/>
      <c r="DTE9" s="11"/>
      <c r="DTF9" s="11"/>
      <c r="DTG9" s="11"/>
      <c r="DTH9" s="11"/>
      <c r="DTI9" s="11"/>
      <c r="DTJ9" s="11"/>
      <c r="DTK9" s="11"/>
      <c r="DTL9" s="11"/>
      <c r="DTM9" s="11"/>
      <c r="DTN9" s="11"/>
      <c r="DTO9" s="11"/>
      <c r="DTP9" s="11"/>
      <c r="DTQ9" s="11"/>
      <c r="DTR9" s="11"/>
      <c r="DTS9" s="11"/>
      <c r="DTT9" s="11"/>
      <c r="DTU9" s="11"/>
      <c r="DTV9" s="11"/>
      <c r="DTW9" s="11"/>
      <c r="DTX9" s="11"/>
      <c r="DTY9" s="11"/>
      <c r="DTZ9" s="11"/>
      <c r="DUA9" s="11"/>
      <c r="DUB9" s="11"/>
      <c r="DUC9" s="11"/>
      <c r="DUD9" s="11"/>
      <c r="DUE9" s="11"/>
      <c r="DUF9" s="11"/>
      <c r="DUG9" s="11"/>
      <c r="DUH9" s="11"/>
      <c r="DUI9" s="11"/>
      <c r="DUJ9" s="11"/>
      <c r="DUK9" s="11"/>
      <c r="DUL9" s="11"/>
      <c r="DUM9" s="11"/>
      <c r="DUN9" s="11"/>
      <c r="DUO9" s="11"/>
      <c r="DUP9" s="11"/>
      <c r="DUQ9" s="11"/>
      <c r="DUR9" s="11"/>
      <c r="DUS9" s="11"/>
      <c r="DUT9" s="11"/>
      <c r="DUU9" s="11"/>
      <c r="DUV9" s="11"/>
      <c r="DUW9" s="11"/>
      <c r="DUX9" s="11"/>
      <c r="DUY9" s="11"/>
      <c r="DUZ9" s="11"/>
      <c r="DVA9" s="11"/>
      <c r="DVB9" s="11"/>
      <c r="DVC9" s="11"/>
      <c r="DVD9" s="11"/>
      <c r="DVE9" s="11"/>
      <c r="DVF9" s="11"/>
      <c r="DVG9" s="11"/>
      <c r="DVH9" s="11"/>
      <c r="DVI9" s="11"/>
      <c r="DVJ9" s="11"/>
      <c r="DVK9" s="11"/>
      <c r="DVL9" s="11"/>
      <c r="DVM9" s="11"/>
      <c r="DVN9" s="11"/>
      <c r="DVO9" s="11"/>
      <c r="DVP9" s="11"/>
      <c r="DVQ9" s="11"/>
      <c r="DVR9" s="11"/>
      <c r="DVS9" s="11"/>
      <c r="DVT9" s="11"/>
      <c r="DVU9" s="11"/>
      <c r="DVV9" s="11"/>
      <c r="DVW9" s="11"/>
      <c r="DVX9" s="11"/>
      <c r="DVY9" s="11"/>
      <c r="DVZ9" s="11"/>
      <c r="DWA9" s="11"/>
      <c r="DWB9" s="11"/>
      <c r="DWC9" s="11"/>
      <c r="DWD9" s="11"/>
      <c r="DWE9" s="11"/>
      <c r="DWF9" s="11"/>
      <c r="DWG9" s="11"/>
      <c r="DWH9" s="11"/>
      <c r="DWI9" s="11"/>
      <c r="DWJ9" s="11"/>
      <c r="DWK9" s="11"/>
      <c r="DWL9" s="11"/>
      <c r="DWM9" s="11"/>
      <c r="DWN9" s="11"/>
      <c r="DWO9" s="11"/>
      <c r="DWP9" s="11"/>
      <c r="DWQ9" s="11"/>
      <c r="DWR9" s="11"/>
      <c r="DWS9" s="11"/>
      <c r="DWT9" s="11"/>
      <c r="DWU9" s="11"/>
      <c r="DWV9" s="11"/>
      <c r="DWW9" s="11"/>
      <c r="DWX9" s="11"/>
      <c r="DWY9" s="11"/>
      <c r="DWZ9" s="11"/>
      <c r="DXA9" s="11"/>
      <c r="DXB9" s="11"/>
      <c r="DXC9" s="11"/>
      <c r="DXD9" s="11"/>
      <c r="DXE9" s="11"/>
      <c r="DXF9" s="11"/>
      <c r="DXG9" s="11"/>
      <c r="DXH9" s="11"/>
      <c r="DXI9" s="11"/>
      <c r="DXJ9" s="11"/>
      <c r="DXK9" s="11"/>
      <c r="DXL9" s="11"/>
      <c r="DXM9" s="11"/>
      <c r="DXN9" s="11"/>
      <c r="DXO9" s="11"/>
      <c r="DXP9" s="11"/>
      <c r="DXQ9" s="11"/>
      <c r="DXR9" s="11"/>
      <c r="DXS9" s="11"/>
      <c r="DXT9" s="11"/>
      <c r="DXU9" s="11"/>
      <c r="DXV9" s="11"/>
      <c r="DXW9" s="11"/>
      <c r="DXX9" s="11"/>
      <c r="DXY9" s="11"/>
      <c r="DXZ9" s="11"/>
      <c r="DYA9" s="11"/>
      <c r="DYB9" s="11"/>
      <c r="DYC9" s="11"/>
      <c r="DYD9" s="11"/>
      <c r="DYE9" s="11"/>
      <c r="DYF9" s="11"/>
      <c r="DYG9" s="11"/>
      <c r="DYH9" s="11"/>
      <c r="DYI9" s="11"/>
      <c r="DYJ9" s="11"/>
      <c r="DYK9" s="11"/>
      <c r="DYL9" s="11"/>
      <c r="DYM9" s="11"/>
      <c r="DYN9" s="11"/>
      <c r="DYO9" s="11"/>
      <c r="DYP9" s="11"/>
      <c r="DYQ9" s="11"/>
      <c r="DYR9" s="11"/>
      <c r="DYS9" s="11"/>
      <c r="DYT9" s="11"/>
      <c r="DYU9" s="11"/>
      <c r="DYV9" s="11"/>
      <c r="DYW9" s="11"/>
      <c r="DYX9" s="11"/>
      <c r="DYY9" s="11"/>
      <c r="DYZ9" s="11"/>
      <c r="DZA9" s="11"/>
      <c r="DZB9" s="11"/>
      <c r="DZC9" s="11"/>
      <c r="DZD9" s="11"/>
      <c r="DZE9" s="11"/>
      <c r="DZF9" s="11"/>
      <c r="DZG9" s="11"/>
      <c r="DZH9" s="11"/>
      <c r="DZI9" s="11"/>
      <c r="DZJ9" s="11"/>
      <c r="DZK9" s="11"/>
      <c r="DZL9" s="11"/>
      <c r="DZM9" s="11"/>
      <c r="DZN9" s="11"/>
      <c r="DZO9" s="11"/>
      <c r="DZP9" s="11"/>
      <c r="DZQ9" s="11"/>
      <c r="DZR9" s="11"/>
      <c r="DZS9" s="11"/>
      <c r="DZT9" s="11"/>
      <c r="DZU9" s="11"/>
      <c r="DZV9" s="11"/>
      <c r="DZW9" s="11"/>
      <c r="DZX9" s="11"/>
      <c r="DZY9" s="11"/>
      <c r="DZZ9" s="11"/>
      <c r="EAA9" s="11"/>
      <c r="EAB9" s="11"/>
      <c r="EAC9" s="11"/>
      <c r="EAD9" s="11"/>
      <c r="EAE9" s="11"/>
      <c r="EAF9" s="11"/>
      <c r="EAG9" s="11"/>
      <c r="EAH9" s="11"/>
      <c r="EAI9" s="11"/>
      <c r="EAJ9" s="11"/>
      <c r="EAK9" s="11"/>
      <c r="EAL9" s="11"/>
      <c r="EAM9" s="11"/>
      <c r="EAN9" s="11"/>
      <c r="EAO9" s="11"/>
      <c r="EAP9" s="11"/>
      <c r="EAQ9" s="11"/>
      <c r="EAR9" s="11"/>
      <c r="EAS9" s="11"/>
      <c r="EAT9" s="11"/>
      <c r="EAU9" s="11"/>
      <c r="EAV9" s="11"/>
      <c r="EAW9" s="11"/>
      <c r="EAX9" s="11"/>
      <c r="EAY9" s="11"/>
      <c r="EAZ9" s="11"/>
      <c r="EBA9" s="11"/>
      <c r="EBB9" s="11"/>
      <c r="EBC9" s="11"/>
      <c r="EBD9" s="11"/>
      <c r="EBE9" s="11"/>
      <c r="EBF9" s="11"/>
      <c r="EBG9" s="11"/>
      <c r="EBH9" s="11"/>
      <c r="EBI9" s="11"/>
      <c r="EBJ9" s="11"/>
      <c r="EBK9" s="11"/>
      <c r="EBL9" s="11"/>
      <c r="EBM9" s="11"/>
      <c r="EBN9" s="11"/>
      <c r="EBO9" s="11"/>
      <c r="EBP9" s="11"/>
      <c r="EBQ9" s="11"/>
      <c r="EBR9" s="11"/>
      <c r="EBS9" s="11"/>
      <c r="EBT9" s="11"/>
      <c r="EBU9" s="11"/>
      <c r="EBV9" s="11"/>
      <c r="EBW9" s="11"/>
      <c r="EBX9" s="11"/>
      <c r="EBY9" s="11"/>
      <c r="EBZ9" s="11"/>
      <c r="ECA9" s="11"/>
      <c r="ECB9" s="11"/>
      <c r="ECC9" s="11"/>
      <c r="ECD9" s="11"/>
      <c r="ECE9" s="11"/>
      <c r="ECF9" s="11"/>
      <c r="ECG9" s="11"/>
      <c r="ECH9" s="11"/>
      <c r="ECI9" s="11"/>
      <c r="ECJ9" s="11"/>
      <c r="ECK9" s="11"/>
      <c r="ECL9" s="11"/>
      <c r="ECM9" s="11"/>
      <c r="ECN9" s="11"/>
      <c r="ECO9" s="11"/>
      <c r="ECP9" s="11"/>
      <c r="ECQ9" s="11"/>
      <c r="ECR9" s="11"/>
      <c r="ECS9" s="11"/>
      <c r="ECT9" s="11"/>
      <c r="ECU9" s="11"/>
      <c r="ECV9" s="11"/>
      <c r="ECW9" s="11"/>
      <c r="ECX9" s="11"/>
      <c r="ECY9" s="11"/>
      <c r="ECZ9" s="11"/>
      <c r="EDA9" s="11"/>
      <c r="EDB9" s="11"/>
      <c r="EDC9" s="11"/>
      <c r="EDD9" s="11"/>
      <c r="EDE9" s="11"/>
      <c r="EDF9" s="11"/>
      <c r="EDG9" s="11"/>
      <c r="EDH9" s="11"/>
      <c r="EDI9" s="11"/>
      <c r="EDJ9" s="11"/>
      <c r="EDK9" s="11"/>
      <c r="EDL9" s="11"/>
      <c r="EDM9" s="11"/>
      <c r="EDN9" s="11"/>
      <c r="EDO9" s="11"/>
      <c r="EDP9" s="11"/>
      <c r="EDQ9" s="11"/>
      <c r="EDR9" s="11"/>
      <c r="EDS9" s="11"/>
      <c r="EDT9" s="11"/>
      <c r="EDU9" s="11"/>
      <c r="EDV9" s="11"/>
      <c r="EDW9" s="11"/>
      <c r="EDX9" s="11"/>
      <c r="EDY9" s="11"/>
      <c r="EDZ9" s="11"/>
      <c r="EEA9" s="11"/>
      <c r="EEB9" s="11"/>
      <c r="EEC9" s="11"/>
      <c r="EED9" s="11"/>
      <c r="EEE9" s="11"/>
      <c r="EEF9" s="11"/>
      <c r="EEG9" s="11"/>
      <c r="EEH9" s="11"/>
      <c r="EEI9" s="11"/>
      <c r="EEJ9" s="11"/>
      <c r="EEK9" s="11"/>
      <c r="EEL9" s="11"/>
      <c r="EEM9" s="11"/>
      <c r="EEN9" s="11"/>
      <c r="EEO9" s="11"/>
      <c r="EEP9" s="11"/>
      <c r="EEQ9" s="11"/>
      <c r="EER9" s="11"/>
      <c r="EES9" s="11"/>
      <c r="EET9" s="11"/>
      <c r="EEU9" s="11"/>
      <c r="EEV9" s="11"/>
      <c r="EEW9" s="11"/>
      <c r="EEX9" s="11"/>
      <c r="EEY9" s="11"/>
      <c r="EEZ9" s="11"/>
      <c r="EFA9" s="11"/>
      <c r="EFB9" s="11"/>
      <c r="EFC9" s="11"/>
      <c r="EFD9" s="11"/>
      <c r="EFE9" s="11"/>
      <c r="EFF9" s="11"/>
      <c r="EFG9" s="11"/>
      <c r="EFH9" s="11"/>
      <c r="EFI9" s="11"/>
      <c r="EFJ9" s="11"/>
      <c r="EFK9" s="11"/>
      <c r="EFL9" s="11"/>
      <c r="EFM9" s="11"/>
      <c r="EFN9" s="11"/>
      <c r="EFO9" s="11"/>
      <c r="EFP9" s="11"/>
      <c r="EFQ9" s="11"/>
      <c r="EFR9" s="11"/>
      <c r="EFS9" s="11"/>
      <c r="EFT9" s="11"/>
      <c r="EFU9" s="11"/>
      <c r="EFV9" s="11"/>
      <c r="EFW9" s="11"/>
      <c r="EFX9" s="11"/>
      <c r="EFY9" s="11"/>
      <c r="EFZ9" s="11"/>
      <c r="EGA9" s="11"/>
      <c r="EGB9" s="11"/>
      <c r="EGC9" s="11"/>
      <c r="EGD9" s="11"/>
      <c r="EGE9" s="11"/>
      <c r="EGF9" s="11"/>
      <c r="EGG9" s="11"/>
      <c r="EGH9" s="11"/>
      <c r="EGI9" s="11"/>
      <c r="EGJ9" s="11"/>
      <c r="EGK9" s="11"/>
      <c r="EGL9" s="11"/>
      <c r="EGM9" s="11"/>
      <c r="EGN9" s="11"/>
      <c r="EGO9" s="11"/>
      <c r="EGP9" s="11"/>
      <c r="EGQ9" s="11"/>
      <c r="EGR9" s="11"/>
      <c r="EGS9" s="11"/>
      <c r="EGT9" s="11"/>
      <c r="EGU9" s="11"/>
      <c r="EGV9" s="11"/>
      <c r="EGW9" s="11"/>
      <c r="EGX9" s="11"/>
      <c r="EGY9" s="11"/>
      <c r="EGZ9" s="11"/>
      <c r="EHA9" s="11"/>
      <c r="EHB9" s="11"/>
      <c r="EHC9" s="11"/>
      <c r="EHD9" s="11"/>
      <c r="EHE9" s="11"/>
      <c r="EHF9" s="11"/>
      <c r="EHG9" s="11"/>
      <c r="EHH9" s="11"/>
      <c r="EHI9" s="11"/>
      <c r="EHJ9" s="11"/>
      <c r="EHK9" s="11"/>
      <c r="EHL9" s="11"/>
      <c r="EHM9" s="11"/>
      <c r="EHN9" s="11"/>
      <c r="EHO9" s="11"/>
      <c r="EHP9" s="11"/>
      <c r="EHQ9" s="11"/>
      <c r="EHR9" s="11"/>
      <c r="EHS9" s="11"/>
      <c r="EHT9" s="11"/>
      <c r="EHU9" s="11"/>
      <c r="EHV9" s="11"/>
      <c r="EHW9" s="11"/>
      <c r="EHX9" s="11"/>
      <c r="EHY9" s="11"/>
      <c r="EHZ9" s="11"/>
      <c r="EIA9" s="11"/>
      <c r="EIB9" s="11"/>
      <c r="EIC9" s="11"/>
      <c r="EID9" s="11"/>
      <c r="EIE9" s="11"/>
      <c r="EIF9" s="11"/>
      <c r="EIG9" s="11"/>
      <c r="EIH9" s="11"/>
      <c r="EII9" s="11"/>
      <c r="EIJ9" s="11"/>
      <c r="EIK9" s="11"/>
      <c r="EIL9" s="11"/>
      <c r="EIM9" s="11"/>
      <c r="EIN9" s="11"/>
      <c r="EIO9" s="11"/>
      <c r="EIP9" s="11"/>
      <c r="EIQ9" s="11"/>
      <c r="EIR9" s="11"/>
      <c r="EIS9" s="11"/>
      <c r="EIT9" s="11"/>
      <c r="EIU9" s="11"/>
      <c r="EIV9" s="11"/>
      <c r="EIW9" s="11"/>
      <c r="EIX9" s="11"/>
      <c r="EIY9" s="11"/>
      <c r="EIZ9" s="11"/>
      <c r="EJA9" s="11"/>
      <c r="EJB9" s="11"/>
      <c r="EJC9" s="11"/>
      <c r="EJD9" s="11"/>
      <c r="EJE9" s="11"/>
      <c r="EJF9" s="11"/>
      <c r="EJG9" s="11"/>
      <c r="EJH9" s="11"/>
      <c r="EJI9" s="11"/>
      <c r="EJJ9" s="11"/>
      <c r="EJK9" s="11"/>
      <c r="EJL9" s="11"/>
      <c r="EJM9" s="11"/>
      <c r="EJN9" s="11"/>
      <c r="EJO9" s="11"/>
      <c r="EJP9" s="11"/>
      <c r="EJQ9" s="11"/>
      <c r="EJR9" s="11"/>
      <c r="EJS9" s="11"/>
      <c r="EJT9" s="11"/>
      <c r="EJU9" s="11"/>
      <c r="EJV9" s="11"/>
      <c r="EJW9" s="11"/>
    </row>
    <row r="10" spans="1:3663">
      <c r="A10" s="168" t="s">
        <v>128</v>
      </c>
      <c r="B10" s="161"/>
      <c r="C10" s="162"/>
      <c r="D10" s="28" t="s">
        <v>129</v>
      </c>
      <c r="E10" s="28">
        <v>1</v>
      </c>
      <c r="F10" s="29">
        <v>2</v>
      </c>
      <c r="G10" s="29">
        <v>3</v>
      </c>
      <c r="H10" s="29">
        <v>4</v>
      </c>
      <c r="I10" s="29">
        <v>5</v>
      </c>
      <c r="J10" s="29">
        <v>6</v>
      </c>
      <c r="K10" s="29" t="s">
        <v>255</v>
      </c>
      <c r="L10" s="29">
        <v>8</v>
      </c>
    </row>
    <row r="11" spans="1:3663" ht="15.75" customHeight="1">
      <c r="A11" s="147" t="s">
        <v>247</v>
      </c>
      <c r="B11" s="141"/>
      <c r="C11" s="141"/>
      <c r="D11" s="30" t="s">
        <v>233</v>
      </c>
      <c r="E11" s="31">
        <f>E56</f>
        <v>1674000</v>
      </c>
      <c r="F11" s="29">
        <f>F12+F15+F20+F63+F73</f>
        <v>81775000</v>
      </c>
      <c r="G11" s="29">
        <f>G12+G15+G20+G63+F73</f>
        <v>69633000</v>
      </c>
      <c r="H11" s="29">
        <f t="shared" ref="H11:L11" si="0">H12+H15+H20+H63+G73</f>
        <v>69633000</v>
      </c>
      <c r="I11" s="29">
        <f t="shared" si="0"/>
        <v>69633000</v>
      </c>
      <c r="J11" s="29">
        <f t="shared" si="0"/>
        <v>52587926</v>
      </c>
      <c r="K11" s="29">
        <f t="shared" si="0"/>
        <v>17045074</v>
      </c>
      <c r="L11" s="29">
        <f t="shared" si="0"/>
        <v>41262410</v>
      </c>
    </row>
    <row r="12" spans="1:3663">
      <c r="A12" s="147" t="s">
        <v>248</v>
      </c>
      <c r="B12" s="141"/>
      <c r="C12" s="141"/>
      <c r="D12" s="12" t="s">
        <v>163</v>
      </c>
      <c r="E12" s="12"/>
      <c r="F12" s="13">
        <f>F13</f>
        <v>8800000</v>
      </c>
      <c r="G12" s="13">
        <f t="shared" ref="G12:L12" si="1">G13</f>
        <v>6883000</v>
      </c>
      <c r="H12" s="13">
        <f t="shared" si="1"/>
        <v>6883000</v>
      </c>
      <c r="I12" s="13">
        <f t="shared" si="1"/>
        <v>6883000</v>
      </c>
      <c r="J12" s="13">
        <f t="shared" si="1"/>
        <v>6187899</v>
      </c>
      <c r="K12" s="13">
        <f t="shared" si="1"/>
        <v>695101</v>
      </c>
      <c r="L12" s="13">
        <f t="shared" si="1"/>
        <v>5008125</v>
      </c>
    </row>
    <row r="13" spans="1:3663">
      <c r="A13" s="147" t="s">
        <v>232</v>
      </c>
      <c r="B13" s="141"/>
      <c r="C13" s="141"/>
      <c r="D13" s="32" t="s">
        <v>26</v>
      </c>
      <c r="E13" s="32"/>
      <c r="F13" s="13">
        <f>SUM(F14)</f>
        <v>8800000</v>
      </c>
      <c r="G13" s="13">
        <f>SUM(G14)</f>
        <v>6883000</v>
      </c>
      <c r="H13" s="13">
        <f>SUM(H14)</f>
        <v>6883000</v>
      </c>
      <c r="I13" s="13">
        <f>SUM(I14)</f>
        <v>6883000</v>
      </c>
      <c r="J13" s="13">
        <f>SUM(J14)</f>
        <v>6187899</v>
      </c>
      <c r="K13" s="13">
        <f>I13-J13</f>
        <v>695101</v>
      </c>
      <c r="L13" s="13">
        <f>L14</f>
        <v>5008125</v>
      </c>
    </row>
    <row r="14" spans="1:3663">
      <c r="A14" s="141" t="s">
        <v>130</v>
      </c>
      <c r="B14" s="141"/>
      <c r="C14" s="141"/>
      <c r="D14" s="33" t="s">
        <v>32</v>
      </c>
      <c r="E14" s="33"/>
      <c r="F14" s="14">
        <v>8800000</v>
      </c>
      <c r="G14" s="14">
        <v>6883000</v>
      </c>
      <c r="H14" s="14">
        <f>G14</f>
        <v>6883000</v>
      </c>
      <c r="I14" s="14">
        <f>H14</f>
        <v>6883000</v>
      </c>
      <c r="J14" s="14">
        <v>6187899</v>
      </c>
      <c r="K14" s="14">
        <f>I14-J14</f>
        <v>695101</v>
      </c>
      <c r="L14" s="14">
        <v>5008125</v>
      </c>
    </row>
    <row r="15" spans="1:3663">
      <c r="A15" s="171" t="s">
        <v>234</v>
      </c>
      <c r="B15" s="150"/>
      <c r="C15" s="151"/>
      <c r="D15" s="34" t="s">
        <v>235</v>
      </c>
      <c r="E15" s="34"/>
      <c r="F15" s="15">
        <f>F16</f>
        <v>30714000</v>
      </c>
      <c r="G15" s="15">
        <f t="shared" ref="G15:L15" si="2">G16</f>
        <v>25703000</v>
      </c>
      <c r="H15" s="15">
        <f t="shared" si="2"/>
        <v>25703000</v>
      </c>
      <c r="I15" s="15">
        <f t="shared" si="2"/>
        <v>25703000</v>
      </c>
      <c r="J15" s="15">
        <f t="shared" si="2"/>
        <v>21820356</v>
      </c>
      <c r="K15" s="15">
        <f>I15-J15</f>
        <v>3882644</v>
      </c>
      <c r="L15" s="15">
        <f t="shared" si="2"/>
        <v>16973130</v>
      </c>
    </row>
    <row r="16" spans="1:3663">
      <c r="A16" s="164" t="s">
        <v>164</v>
      </c>
      <c r="B16" s="141"/>
      <c r="C16" s="141"/>
      <c r="D16" s="17" t="s">
        <v>96</v>
      </c>
      <c r="E16" s="17"/>
      <c r="F16" s="13">
        <f>SUM(F17,F19)</f>
        <v>30714000</v>
      </c>
      <c r="G16" s="13">
        <f t="shared" ref="G16:L16" si="3">SUM(G17,G19)</f>
        <v>25703000</v>
      </c>
      <c r="H16" s="13">
        <f t="shared" si="3"/>
        <v>25703000</v>
      </c>
      <c r="I16" s="13">
        <f t="shared" si="3"/>
        <v>25703000</v>
      </c>
      <c r="J16" s="13">
        <f>SUM(J17,J19)</f>
        <v>21820356</v>
      </c>
      <c r="K16" s="13">
        <f>K17</f>
        <v>3882644</v>
      </c>
      <c r="L16" s="13">
        <f t="shared" si="3"/>
        <v>16973130</v>
      </c>
    </row>
    <row r="17" spans="1:3663">
      <c r="A17" s="164" t="s">
        <v>165</v>
      </c>
      <c r="B17" s="141"/>
      <c r="C17" s="141"/>
      <c r="D17" s="18" t="s">
        <v>97</v>
      </c>
      <c r="E17" s="18"/>
      <c r="F17" s="15">
        <f>F18</f>
        <v>30714000</v>
      </c>
      <c r="G17" s="15">
        <f t="shared" ref="G17:L17" si="4">G18</f>
        <v>25703000</v>
      </c>
      <c r="H17" s="15">
        <f t="shared" si="4"/>
        <v>25703000</v>
      </c>
      <c r="I17" s="15">
        <f t="shared" si="4"/>
        <v>25703000</v>
      </c>
      <c r="J17" s="15">
        <f t="shared" si="4"/>
        <v>21820356</v>
      </c>
      <c r="K17" s="15">
        <f>SUM(H17-J17)</f>
        <v>3882644</v>
      </c>
      <c r="L17" s="15">
        <f t="shared" si="4"/>
        <v>16973130</v>
      </c>
    </row>
    <row r="18" spans="1:3663">
      <c r="A18" s="148" t="s">
        <v>131</v>
      </c>
      <c r="B18" s="141"/>
      <c r="C18" s="141"/>
      <c r="D18" s="35" t="s">
        <v>98</v>
      </c>
      <c r="E18" s="35"/>
      <c r="F18" s="14">
        <v>30714000</v>
      </c>
      <c r="G18" s="14">
        <v>25703000</v>
      </c>
      <c r="H18" s="14">
        <f>G18</f>
        <v>25703000</v>
      </c>
      <c r="I18" s="14">
        <f>H18</f>
        <v>25703000</v>
      </c>
      <c r="J18" s="14">
        <v>21820356</v>
      </c>
      <c r="K18" s="14">
        <f>I18-J18</f>
        <v>3882644</v>
      </c>
      <c r="L18" s="14">
        <v>16973130</v>
      </c>
    </row>
    <row r="19" spans="1:3663">
      <c r="A19" s="164" t="s">
        <v>167</v>
      </c>
      <c r="B19" s="141"/>
      <c r="C19" s="141"/>
      <c r="D19" s="18" t="s">
        <v>166</v>
      </c>
      <c r="E19" s="18"/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36">
        <v>0</v>
      </c>
      <c r="L19" s="15">
        <v>0</v>
      </c>
    </row>
    <row r="20" spans="1:3663">
      <c r="A20" s="165" t="s">
        <v>236</v>
      </c>
      <c r="B20" s="138"/>
      <c r="C20" s="139"/>
      <c r="D20" s="37" t="s">
        <v>237</v>
      </c>
      <c r="E20" s="37"/>
      <c r="F20" s="15">
        <f>F21+F36+F42+F56</f>
        <v>27085000</v>
      </c>
      <c r="G20" s="15">
        <f t="shared" ref="G20:L20" si="5">G21+G36+G42+G56</f>
        <v>25135000</v>
      </c>
      <c r="H20" s="15">
        <f t="shared" si="5"/>
        <v>25135000</v>
      </c>
      <c r="I20" s="15">
        <f t="shared" si="5"/>
        <v>25135000</v>
      </c>
      <c r="J20" s="15">
        <f t="shared" si="5"/>
        <v>15433714</v>
      </c>
      <c r="K20" s="15">
        <f t="shared" si="5"/>
        <v>9701286</v>
      </c>
      <c r="L20" s="15">
        <f t="shared" si="5"/>
        <v>15517560</v>
      </c>
    </row>
    <row r="21" spans="1:3663">
      <c r="A21" s="143" t="s">
        <v>168</v>
      </c>
      <c r="B21" s="141"/>
      <c r="C21" s="141"/>
      <c r="D21" s="38" t="s">
        <v>15</v>
      </c>
      <c r="E21" s="38"/>
      <c r="F21" s="13">
        <f>F22+F25+F29+F30+F32+F35</f>
        <v>20485000</v>
      </c>
      <c r="G21" s="13">
        <f t="shared" ref="G21:L21" si="6">G22+G25+G29+G30+G32+G35</f>
        <v>18704000</v>
      </c>
      <c r="H21" s="13">
        <f t="shared" si="6"/>
        <v>18704000</v>
      </c>
      <c r="I21" s="13">
        <f t="shared" si="6"/>
        <v>18704000</v>
      </c>
      <c r="J21" s="13">
        <f>J22+J25+J29+J30+J32+J35</f>
        <v>9729162</v>
      </c>
      <c r="K21" s="13">
        <f>I21-J21</f>
        <v>8974838</v>
      </c>
      <c r="L21" s="13">
        <f t="shared" si="6"/>
        <v>9846751</v>
      </c>
    </row>
    <row r="22" spans="1:3663" s="16" customFormat="1">
      <c r="A22" s="144" t="s">
        <v>169</v>
      </c>
      <c r="B22" s="145"/>
      <c r="C22" s="145"/>
      <c r="D22" s="33" t="s">
        <v>8</v>
      </c>
      <c r="E22" s="33"/>
      <c r="F22" s="15">
        <f>SUM(F23:F24)</f>
        <v>15874000</v>
      </c>
      <c r="G22" s="15">
        <f t="shared" ref="G22:L22" si="7">SUM(G23:G24)</f>
        <v>14410000</v>
      </c>
      <c r="H22" s="15">
        <f t="shared" si="7"/>
        <v>14410000</v>
      </c>
      <c r="I22" s="15">
        <f t="shared" si="7"/>
        <v>14410000</v>
      </c>
      <c r="J22" s="15">
        <f t="shared" si="7"/>
        <v>7725280</v>
      </c>
      <c r="K22" s="15">
        <f>K23</f>
        <v>6684720</v>
      </c>
      <c r="L22" s="15">
        <f t="shared" si="7"/>
        <v>7873452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  <c r="HR22" s="39"/>
      <c r="HS22" s="39"/>
      <c r="HT22" s="39"/>
      <c r="HU22" s="39"/>
      <c r="HV22" s="39"/>
      <c r="HW22" s="39"/>
      <c r="HX22" s="39"/>
      <c r="HY22" s="39"/>
      <c r="HZ22" s="39"/>
      <c r="IA22" s="39"/>
      <c r="IB22" s="39"/>
      <c r="IC22" s="39"/>
      <c r="ID22" s="39"/>
      <c r="IE22" s="39"/>
      <c r="IF22" s="39"/>
      <c r="IG22" s="39"/>
      <c r="IH22" s="39"/>
      <c r="II22" s="39"/>
      <c r="IJ22" s="39"/>
      <c r="IK22" s="39"/>
      <c r="IL22" s="39"/>
      <c r="IM22" s="39"/>
      <c r="IN22" s="39"/>
      <c r="IO22" s="39"/>
      <c r="IP22" s="39"/>
      <c r="IQ22" s="39"/>
      <c r="IR22" s="39"/>
      <c r="IS22" s="39"/>
      <c r="IT22" s="39"/>
      <c r="IU22" s="39"/>
      <c r="IV22" s="39"/>
      <c r="IW22" s="39"/>
      <c r="IX22" s="39"/>
      <c r="IY22" s="39"/>
      <c r="IZ22" s="39"/>
      <c r="JA22" s="39"/>
      <c r="JB22" s="39"/>
      <c r="JC22" s="39"/>
      <c r="JD22" s="39"/>
      <c r="JE22" s="39"/>
      <c r="JF22" s="39"/>
      <c r="JG22" s="39"/>
      <c r="JH22" s="39"/>
      <c r="JI22" s="39"/>
      <c r="JJ22" s="39"/>
      <c r="JK22" s="39"/>
      <c r="JL22" s="39"/>
      <c r="JM22" s="39"/>
      <c r="JN22" s="39"/>
      <c r="JO22" s="39"/>
      <c r="JP22" s="39"/>
      <c r="JQ22" s="39"/>
      <c r="JR22" s="39"/>
      <c r="JS22" s="39"/>
      <c r="JT22" s="39"/>
      <c r="JU22" s="39"/>
      <c r="JV22" s="39"/>
      <c r="JW22" s="39"/>
      <c r="JX22" s="39"/>
      <c r="JY22" s="39"/>
      <c r="JZ22" s="39"/>
      <c r="KA22" s="39"/>
      <c r="KB22" s="39"/>
      <c r="KC22" s="39"/>
      <c r="KD22" s="39"/>
      <c r="KE22" s="39"/>
      <c r="KF22" s="39"/>
      <c r="KG22" s="39"/>
      <c r="KH22" s="39"/>
      <c r="KI22" s="39"/>
      <c r="KJ22" s="39"/>
      <c r="KK22" s="39"/>
      <c r="KL22" s="39"/>
      <c r="KM22" s="39"/>
      <c r="KN22" s="39"/>
      <c r="KO22" s="39"/>
      <c r="KP22" s="39"/>
      <c r="KQ22" s="39"/>
      <c r="KR22" s="39"/>
      <c r="KS22" s="39"/>
      <c r="KT22" s="39"/>
      <c r="KU22" s="39"/>
      <c r="KV22" s="39"/>
      <c r="KW22" s="39"/>
      <c r="KX22" s="39"/>
      <c r="KY22" s="39"/>
      <c r="KZ22" s="39"/>
      <c r="LA22" s="39"/>
      <c r="LB22" s="39"/>
      <c r="LC22" s="39"/>
      <c r="LD22" s="39"/>
      <c r="LE22" s="39"/>
      <c r="LF22" s="39"/>
      <c r="LG22" s="39"/>
      <c r="LH22" s="39"/>
      <c r="LI22" s="39"/>
      <c r="LJ22" s="39"/>
      <c r="LK22" s="39"/>
      <c r="LL22" s="39"/>
      <c r="LM22" s="39"/>
      <c r="LN22" s="39"/>
      <c r="LO22" s="39"/>
      <c r="LP22" s="39"/>
      <c r="LQ22" s="39"/>
      <c r="LR22" s="39"/>
      <c r="LS22" s="39"/>
      <c r="LT22" s="39"/>
      <c r="LU22" s="39"/>
      <c r="LV22" s="39"/>
      <c r="LW22" s="39"/>
      <c r="LX22" s="39"/>
      <c r="LY22" s="39"/>
      <c r="LZ22" s="39"/>
      <c r="MA22" s="39"/>
      <c r="MB22" s="39"/>
      <c r="MC22" s="39"/>
      <c r="MD22" s="39"/>
      <c r="ME22" s="39"/>
      <c r="MF22" s="39"/>
      <c r="MG22" s="39"/>
      <c r="MH22" s="39"/>
      <c r="MI22" s="39"/>
      <c r="MJ22" s="39"/>
      <c r="MK22" s="39"/>
      <c r="ML22" s="39"/>
      <c r="MM22" s="39"/>
      <c r="MN22" s="39"/>
      <c r="MO22" s="39"/>
      <c r="MP22" s="39"/>
      <c r="MQ22" s="39"/>
      <c r="MR22" s="39"/>
      <c r="MS22" s="39"/>
      <c r="MT22" s="39"/>
      <c r="MU22" s="39"/>
      <c r="MV22" s="39"/>
      <c r="MW22" s="39"/>
      <c r="MX22" s="39"/>
      <c r="MY22" s="39"/>
      <c r="MZ22" s="39"/>
      <c r="NA22" s="39"/>
      <c r="NB22" s="39"/>
      <c r="NC22" s="39"/>
      <c r="ND22" s="39"/>
      <c r="NE22" s="39"/>
      <c r="NF22" s="39"/>
      <c r="NG22" s="39"/>
      <c r="NH22" s="39"/>
      <c r="NI22" s="39"/>
      <c r="NJ22" s="39"/>
      <c r="NK22" s="39"/>
      <c r="NL22" s="39"/>
      <c r="NM22" s="39"/>
      <c r="NN22" s="39"/>
      <c r="NO22" s="39"/>
      <c r="NP22" s="39"/>
      <c r="NQ22" s="39"/>
      <c r="NR22" s="39"/>
      <c r="NS22" s="39"/>
      <c r="NT22" s="39"/>
      <c r="NU22" s="39"/>
      <c r="NV22" s="39"/>
      <c r="NW22" s="39"/>
      <c r="NX22" s="39"/>
      <c r="NY22" s="39"/>
      <c r="NZ22" s="39"/>
      <c r="OA22" s="39"/>
      <c r="OB22" s="39"/>
      <c r="OC22" s="39"/>
      <c r="OD22" s="39"/>
      <c r="OE22" s="39"/>
      <c r="OF22" s="39"/>
      <c r="OG22" s="39"/>
      <c r="OH22" s="39"/>
      <c r="OI22" s="39"/>
      <c r="OJ22" s="39"/>
      <c r="OK22" s="39"/>
      <c r="OL22" s="39"/>
      <c r="OM22" s="39"/>
      <c r="ON22" s="39"/>
      <c r="OO22" s="39"/>
      <c r="OP22" s="39"/>
      <c r="OQ22" s="39"/>
      <c r="OR22" s="39"/>
      <c r="OS22" s="39"/>
      <c r="OT22" s="39"/>
      <c r="OU22" s="39"/>
      <c r="OV22" s="39"/>
      <c r="OW22" s="39"/>
      <c r="OX22" s="39"/>
      <c r="OY22" s="39"/>
      <c r="OZ22" s="39"/>
      <c r="PA22" s="39"/>
      <c r="PB22" s="39"/>
      <c r="PC22" s="39"/>
      <c r="PD22" s="39"/>
      <c r="PE22" s="39"/>
      <c r="PF22" s="39"/>
      <c r="PG22" s="39"/>
      <c r="PH22" s="39"/>
      <c r="PI22" s="39"/>
      <c r="PJ22" s="39"/>
      <c r="PK22" s="39"/>
      <c r="PL22" s="39"/>
      <c r="PM22" s="39"/>
      <c r="PN22" s="39"/>
      <c r="PO22" s="39"/>
      <c r="PP22" s="39"/>
      <c r="PQ22" s="39"/>
      <c r="PR22" s="39"/>
      <c r="PS22" s="39"/>
      <c r="PT22" s="39"/>
      <c r="PU22" s="39"/>
      <c r="PV22" s="39"/>
      <c r="PW22" s="39"/>
      <c r="PX22" s="39"/>
      <c r="PY22" s="39"/>
      <c r="PZ22" s="39"/>
      <c r="QA22" s="39"/>
      <c r="QB22" s="39"/>
      <c r="QC22" s="39"/>
      <c r="QD22" s="39"/>
      <c r="QE22" s="39"/>
      <c r="QF22" s="39"/>
      <c r="QG22" s="39"/>
      <c r="QH22" s="39"/>
      <c r="QI22" s="39"/>
      <c r="QJ22" s="39"/>
      <c r="QK22" s="39"/>
      <c r="QL22" s="39"/>
      <c r="QM22" s="39"/>
      <c r="QN22" s="39"/>
      <c r="QO22" s="39"/>
      <c r="QP22" s="39"/>
      <c r="QQ22" s="39"/>
      <c r="QR22" s="39"/>
      <c r="QS22" s="39"/>
      <c r="QT22" s="39"/>
      <c r="QU22" s="39"/>
      <c r="QV22" s="39"/>
      <c r="QW22" s="39"/>
      <c r="QX22" s="39"/>
      <c r="QY22" s="39"/>
      <c r="QZ22" s="39"/>
      <c r="RA22" s="39"/>
      <c r="RB22" s="39"/>
      <c r="RC22" s="39"/>
      <c r="RD22" s="39"/>
      <c r="RE22" s="39"/>
      <c r="RF22" s="39"/>
      <c r="RG22" s="39"/>
      <c r="RH22" s="39"/>
      <c r="RI22" s="39"/>
      <c r="RJ22" s="39"/>
      <c r="RK22" s="39"/>
      <c r="RL22" s="39"/>
      <c r="RM22" s="39"/>
      <c r="RN22" s="39"/>
      <c r="RO22" s="39"/>
      <c r="RP22" s="39"/>
      <c r="RQ22" s="39"/>
      <c r="RR22" s="39"/>
      <c r="RS22" s="39"/>
      <c r="RT22" s="39"/>
      <c r="RU22" s="39"/>
      <c r="RV22" s="39"/>
      <c r="RW22" s="39"/>
      <c r="RX22" s="39"/>
      <c r="RY22" s="39"/>
      <c r="RZ22" s="39"/>
      <c r="SA22" s="39"/>
      <c r="SB22" s="39"/>
      <c r="SC22" s="39"/>
      <c r="SD22" s="39"/>
      <c r="SE22" s="39"/>
      <c r="SF22" s="39"/>
      <c r="SG22" s="39"/>
      <c r="SH22" s="39"/>
      <c r="SI22" s="39"/>
      <c r="SJ22" s="39"/>
      <c r="SK22" s="39"/>
      <c r="SL22" s="39"/>
      <c r="SM22" s="39"/>
      <c r="SN22" s="39"/>
      <c r="SO22" s="39"/>
      <c r="SP22" s="39"/>
      <c r="SQ22" s="39"/>
      <c r="SR22" s="39"/>
      <c r="SS22" s="39"/>
      <c r="ST22" s="39"/>
      <c r="SU22" s="39"/>
      <c r="SV22" s="39"/>
      <c r="SW22" s="39"/>
      <c r="SX22" s="39"/>
      <c r="SY22" s="39"/>
      <c r="SZ22" s="39"/>
      <c r="TA22" s="39"/>
      <c r="TB22" s="39"/>
      <c r="TC22" s="39"/>
      <c r="TD22" s="39"/>
      <c r="TE22" s="39"/>
      <c r="TF22" s="39"/>
      <c r="TG22" s="39"/>
      <c r="TH22" s="39"/>
      <c r="TI22" s="39"/>
      <c r="TJ22" s="39"/>
      <c r="TK22" s="39"/>
      <c r="TL22" s="39"/>
      <c r="TM22" s="39"/>
      <c r="TN22" s="39"/>
      <c r="TO22" s="39"/>
      <c r="TP22" s="39"/>
      <c r="TQ22" s="39"/>
      <c r="TR22" s="39"/>
      <c r="TS22" s="39"/>
      <c r="TT22" s="39"/>
      <c r="TU22" s="39"/>
      <c r="TV22" s="39"/>
      <c r="TW22" s="39"/>
      <c r="TX22" s="39"/>
      <c r="TY22" s="39"/>
      <c r="TZ22" s="39"/>
      <c r="UA22" s="39"/>
      <c r="UB22" s="39"/>
      <c r="UC22" s="39"/>
      <c r="UD22" s="39"/>
      <c r="UE22" s="39"/>
      <c r="UF22" s="39"/>
      <c r="UG22" s="39"/>
      <c r="UH22" s="39"/>
      <c r="UI22" s="39"/>
      <c r="UJ22" s="39"/>
      <c r="UK22" s="39"/>
      <c r="UL22" s="39"/>
      <c r="UM22" s="39"/>
      <c r="UN22" s="39"/>
      <c r="UO22" s="39"/>
      <c r="UP22" s="39"/>
      <c r="UQ22" s="39"/>
      <c r="UR22" s="39"/>
      <c r="US22" s="39"/>
      <c r="UT22" s="39"/>
      <c r="UU22" s="39"/>
      <c r="UV22" s="39"/>
      <c r="UW22" s="39"/>
      <c r="UX22" s="39"/>
      <c r="UY22" s="39"/>
      <c r="UZ22" s="39"/>
      <c r="VA22" s="39"/>
      <c r="VB22" s="39"/>
      <c r="VC22" s="39"/>
      <c r="VD22" s="39"/>
      <c r="VE22" s="39"/>
      <c r="VF22" s="39"/>
      <c r="VG22" s="39"/>
      <c r="VH22" s="39"/>
      <c r="VI22" s="39"/>
      <c r="VJ22" s="39"/>
      <c r="VK22" s="39"/>
      <c r="VL22" s="39"/>
      <c r="VM22" s="39"/>
      <c r="VN22" s="39"/>
      <c r="VO22" s="39"/>
      <c r="VP22" s="39"/>
      <c r="VQ22" s="39"/>
      <c r="VR22" s="39"/>
      <c r="VS22" s="39"/>
      <c r="VT22" s="39"/>
      <c r="VU22" s="39"/>
      <c r="VV22" s="39"/>
      <c r="VW22" s="39"/>
      <c r="VX22" s="39"/>
      <c r="VY22" s="39"/>
      <c r="VZ22" s="39"/>
      <c r="WA22" s="39"/>
      <c r="WB22" s="39"/>
      <c r="WC22" s="39"/>
      <c r="WD22" s="39"/>
      <c r="WE22" s="39"/>
      <c r="WF22" s="39"/>
      <c r="WG22" s="39"/>
      <c r="WH22" s="39"/>
      <c r="WI22" s="39"/>
      <c r="WJ22" s="39"/>
      <c r="WK22" s="39"/>
      <c r="WL22" s="39"/>
      <c r="WM22" s="39"/>
      <c r="WN22" s="39"/>
      <c r="WO22" s="39"/>
      <c r="WP22" s="39"/>
      <c r="WQ22" s="39"/>
      <c r="WR22" s="39"/>
      <c r="WS22" s="39"/>
      <c r="WT22" s="39"/>
      <c r="WU22" s="39"/>
      <c r="WV22" s="39"/>
      <c r="WW22" s="39"/>
      <c r="WX22" s="39"/>
      <c r="WY22" s="39"/>
      <c r="WZ22" s="39"/>
      <c r="XA22" s="39"/>
      <c r="XB22" s="39"/>
      <c r="XC22" s="39"/>
      <c r="XD22" s="39"/>
      <c r="XE22" s="39"/>
      <c r="XF22" s="39"/>
      <c r="XG22" s="39"/>
      <c r="XH22" s="39"/>
      <c r="XI22" s="39"/>
      <c r="XJ22" s="39"/>
      <c r="XK22" s="39"/>
      <c r="XL22" s="39"/>
      <c r="XM22" s="39"/>
      <c r="XN22" s="39"/>
      <c r="XO22" s="39"/>
      <c r="XP22" s="39"/>
      <c r="XQ22" s="39"/>
      <c r="XR22" s="39"/>
      <c r="XS22" s="39"/>
      <c r="XT22" s="39"/>
      <c r="XU22" s="39"/>
      <c r="XV22" s="39"/>
      <c r="XW22" s="39"/>
      <c r="XX22" s="39"/>
      <c r="XY22" s="39"/>
      <c r="XZ22" s="39"/>
      <c r="YA22" s="39"/>
      <c r="YB22" s="39"/>
      <c r="YC22" s="39"/>
      <c r="YD22" s="39"/>
      <c r="YE22" s="39"/>
      <c r="YF22" s="39"/>
      <c r="YG22" s="39"/>
      <c r="YH22" s="39"/>
      <c r="YI22" s="39"/>
      <c r="YJ22" s="39"/>
      <c r="YK22" s="39"/>
      <c r="YL22" s="39"/>
      <c r="YM22" s="39"/>
      <c r="YN22" s="39"/>
      <c r="YO22" s="39"/>
      <c r="YP22" s="39"/>
      <c r="YQ22" s="39"/>
      <c r="YR22" s="39"/>
      <c r="YS22" s="39"/>
      <c r="YT22" s="39"/>
      <c r="YU22" s="39"/>
      <c r="YV22" s="39"/>
      <c r="YW22" s="39"/>
      <c r="YX22" s="39"/>
      <c r="YY22" s="39"/>
      <c r="YZ22" s="39"/>
      <c r="ZA22" s="39"/>
      <c r="ZB22" s="39"/>
      <c r="ZC22" s="39"/>
      <c r="ZD22" s="39"/>
      <c r="ZE22" s="39"/>
      <c r="ZF22" s="39"/>
      <c r="ZG22" s="39"/>
      <c r="ZH22" s="39"/>
      <c r="ZI22" s="39"/>
      <c r="ZJ22" s="39"/>
      <c r="ZK22" s="39"/>
      <c r="ZL22" s="39"/>
      <c r="ZM22" s="39"/>
      <c r="ZN22" s="39"/>
      <c r="ZO22" s="39"/>
      <c r="ZP22" s="39"/>
      <c r="ZQ22" s="39"/>
      <c r="ZR22" s="39"/>
      <c r="ZS22" s="39"/>
      <c r="ZT22" s="39"/>
      <c r="ZU22" s="39"/>
      <c r="ZV22" s="39"/>
      <c r="ZW22" s="39"/>
      <c r="ZX22" s="39"/>
      <c r="ZY22" s="39"/>
      <c r="ZZ22" s="39"/>
      <c r="AAA22" s="39"/>
      <c r="AAB22" s="39"/>
      <c r="AAC22" s="39"/>
      <c r="AAD22" s="39"/>
      <c r="AAE22" s="39"/>
      <c r="AAF22" s="39"/>
      <c r="AAG22" s="39"/>
      <c r="AAH22" s="39"/>
      <c r="AAI22" s="39"/>
      <c r="AAJ22" s="39"/>
      <c r="AAK22" s="39"/>
      <c r="AAL22" s="39"/>
      <c r="AAM22" s="39"/>
      <c r="AAN22" s="39"/>
      <c r="AAO22" s="39"/>
      <c r="AAP22" s="39"/>
      <c r="AAQ22" s="39"/>
      <c r="AAR22" s="39"/>
      <c r="AAS22" s="39"/>
      <c r="AAT22" s="39"/>
      <c r="AAU22" s="39"/>
      <c r="AAV22" s="39"/>
      <c r="AAW22" s="39"/>
      <c r="AAX22" s="39"/>
      <c r="AAY22" s="39"/>
      <c r="AAZ22" s="39"/>
      <c r="ABA22" s="39"/>
      <c r="ABB22" s="39"/>
      <c r="ABC22" s="39"/>
      <c r="ABD22" s="39"/>
      <c r="ABE22" s="39"/>
      <c r="ABF22" s="39"/>
      <c r="ABG22" s="39"/>
      <c r="ABH22" s="39"/>
      <c r="ABI22" s="39"/>
      <c r="ABJ22" s="39"/>
      <c r="ABK22" s="39"/>
      <c r="ABL22" s="39"/>
      <c r="ABM22" s="39"/>
      <c r="ABN22" s="39"/>
      <c r="ABO22" s="39"/>
      <c r="ABP22" s="39"/>
      <c r="ABQ22" s="39"/>
      <c r="ABR22" s="39"/>
      <c r="ABS22" s="39"/>
      <c r="ABT22" s="39"/>
      <c r="ABU22" s="39"/>
      <c r="ABV22" s="39"/>
      <c r="ABW22" s="39"/>
      <c r="ABX22" s="39"/>
      <c r="ABY22" s="39"/>
      <c r="ABZ22" s="39"/>
      <c r="ACA22" s="39"/>
      <c r="ACB22" s="39"/>
      <c r="ACC22" s="39"/>
      <c r="ACD22" s="39"/>
      <c r="ACE22" s="39"/>
      <c r="ACF22" s="39"/>
      <c r="ACG22" s="39"/>
      <c r="ACH22" s="39"/>
      <c r="ACI22" s="39"/>
      <c r="ACJ22" s="39"/>
      <c r="ACK22" s="39"/>
      <c r="ACL22" s="39"/>
      <c r="ACM22" s="39"/>
      <c r="ACN22" s="39"/>
      <c r="ACO22" s="39"/>
      <c r="ACP22" s="39"/>
      <c r="ACQ22" s="39"/>
      <c r="ACR22" s="39"/>
      <c r="ACS22" s="39"/>
      <c r="ACT22" s="39"/>
      <c r="ACU22" s="39"/>
      <c r="ACV22" s="39"/>
      <c r="ACW22" s="39"/>
      <c r="ACX22" s="39"/>
      <c r="ACY22" s="39"/>
      <c r="ACZ22" s="39"/>
      <c r="ADA22" s="39"/>
      <c r="ADB22" s="39"/>
      <c r="ADC22" s="39"/>
      <c r="ADD22" s="39"/>
      <c r="ADE22" s="39"/>
      <c r="ADF22" s="39"/>
      <c r="ADG22" s="39"/>
      <c r="ADH22" s="39"/>
      <c r="ADI22" s="39"/>
      <c r="ADJ22" s="39"/>
      <c r="ADK22" s="39"/>
      <c r="ADL22" s="39"/>
      <c r="ADM22" s="39"/>
      <c r="ADN22" s="39"/>
      <c r="ADO22" s="39"/>
      <c r="ADP22" s="39"/>
      <c r="ADQ22" s="39"/>
      <c r="ADR22" s="39"/>
      <c r="ADS22" s="39"/>
      <c r="ADT22" s="39"/>
      <c r="ADU22" s="39"/>
      <c r="ADV22" s="39"/>
      <c r="ADW22" s="39"/>
      <c r="ADX22" s="39"/>
      <c r="ADY22" s="39"/>
      <c r="ADZ22" s="39"/>
      <c r="AEA22" s="39"/>
      <c r="AEB22" s="39"/>
      <c r="AEC22" s="39"/>
      <c r="AED22" s="39"/>
      <c r="AEE22" s="39"/>
      <c r="AEF22" s="39"/>
      <c r="AEG22" s="39"/>
      <c r="AEH22" s="39"/>
      <c r="AEI22" s="39"/>
      <c r="AEJ22" s="39"/>
      <c r="AEK22" s="39"/>
      <c r="AEL22" s="39"/>
      <c r="AEM22" s="39"/>
      <c r="AEN22" s="39"/>
      <c r="AEO22" s="39"/>
      <c r="AEP22" s="39"/>
      <c r="AEQ22" s="39"/>
      <c r="AER22" s="39"/>
      <c r="AES22" s="39"/>
      <c r="AET22" s="39"/>
      <c r="AEU22" s="39"/>
      <c r="AEV22" s="39"/>
      <c r="AEW22" s="39"/>
      <c r="AEX22" s="39"/>
      <c r="AEY22" s="39"/>
      <c r="AEZ22" s="39"/>
      <c r="AFA22" s="39"/>
      <c r="AFB22" s="39"/>
      <c r="AFC22" s="39"/>
      <c r="AFD22" s="39"/>
      <c r="AFE22" s="39"/>
      <c r="AFF22" s="39"/>
      <c r="AFG22" s="39"/>
      <c r="AFH22" s="39"/>
      <c r="AFI22" s="39"/>
      <c r="AFJ22" s="39"/>
      <c r="AFK22" s="39"/>
      <c r="AFL22" s="39"/>
      <c r="AFM22" s="39"/>
      <c r="AFN22" s="39"/>
      <c r="AFO22" s="39"/>
      <c r="AFP22" s="39"/>
      <c r="AFQ22" s="39"/>
      <c r="AFR22" s="39"/>
      <c r="AFS22" s="39"/>
      <c r="AFT22" s="39"/>
      <c r="AFU22" s="39"/>
      <c r="AFV22" s="39"/>
      <c r="AFW22" s="39"/>
      <c r="AFX22" s="39"/>
      <c r="AFY22" s="39"/>
      <c r="AFZ22" s="39"/>
      <c r="AGA22" s="39"/>
      <c r="AGB22" s="39"/>
      <c r="AGC22" s="39"/>
      <c r="AGD22" s="39"/>
      <c r="AGE22" s="39"/>
      <c r="AGF22" s="39"/>
      <c r="AGG22" s="39"/>
      <c r="AGH22" s="39"/>
      <c r="AGI22" s="39"/>
      <c r="AGJ22" s="39"/>
      <c r="AGK22" s="39"/>
      <c r="AGL22" s="39"/>
      <c r="AGM22" s="39"/>
      <c r="AGN22" s="39"/>
      <c r="AGO22" s="39"/>
      <c r="AGP22" s="39"/>
      <c r="AGQ22" s="39"/>
      <c r="AGR22" s="39"/>
      <c r="AGS22" s="39"/>
      <c r="AGT22" s="39"/>
      <c r="AGU22" s="39"/>
      <c r="AGV22" s="39"/>
      <c r="AGW22" s="39"/>
      <c r="AGX22" s="39"/>
      <c r="AGY22" s="39"/>
      <c r="AGZ22" s="39"/>
      <c r="AHA22" s="39"/>
      <c r="AHB22" s="39"/>
      <c r="AHC22" s="39"/>
      <c r="AHD22" s="39"/>
      <c r="AHE22" s="39"/>
      <c r="AHF22" s="39"/>
      <c r="AHG22" s="39"/>
      <c r="AHH22" s="39"/>
      <c r="AHI22" s="39"/>
      <c r="AHJ22" s="39"/>
      <c r="AHK22" s="39"/>
      <c r="AHL22" s="39"/>
      <c r="AHM22" s="39"/>
      <c r="AHN22" s="39"/>
      <c r="AHO22" s="39"/>
      <c r="AHP22" s="39"/>
      <c r="AHQ22" s="39"/>
      <c r="AHR22" s="39"/>
      <c r="AHS22" s="39"/>
      <c r="AHT22" s="39"/>
      <c r="AHU22" s="39"/>
      <c r="AHV22" s="39"/>
      <c r="AHW22" s="39"/>
      <c r="AHX22" s="39"/>
      <c r="AHY22" s="39"/>
      <c r="AHZ22" s="39"/>
      <c r="AIA22" s="39"/>
      <c r="AIB22" s="39"/>
      <c r="AIC22" s="39"/>
      <c r="AID22" s="39"/>
      <c r="AIE22" s="39"/>
      <c r="AIF22" s="39"/>
      <c r="AIG22" s="39"/>
      <c r="AIH22" s="39"/>
      <c r="AII22" s="39"/>
      <c r="AIJ22" s="39"/>
      <c r="AIK22" s="39"/>
      <c r="AIL22" s="39"/>
      <c r="AIM22" s="39"/>
      <c r="AIN22" s="39"/>
      <c r="AIO22" s="39"/>
      <c r="AIP22" s="39"/>
      <c r="AIQ22" s="39"/>
      <c r="AIR22" s="39"/>
      <c r="AIS22" s="39"/>
      <c r="AIT22" s="39"/>
      <c r="AIU22" s="39"/>
      <c r="AIV22" s="39"/>
      <c r="AIW22" s="39"/>
      <c r="AIX22" s="39"/>
      <c r="AIY22" s="39"/>
      <c r="AIZ22" s="39"/>
      <c r="AJA22" s="39"/>
      <c r="AJB22" s="39"/>
      <c r="AJC22" s="39"/>
      <c r="AJD22" s="39"/>
      <c r="AJE22" s="39"/>
      <c r="AJF22" s="39"/>
      <c r="AJG22" s="39"/>
      <c r="AJH22" s="39"/>
      <c r="AJI22" s="39"/>
      <c r="AJJ22" s="39"/>
      <c r="AJK22" s="39"/>
      <c r="AJL22" s="39"/>
      <c r="AJM22" s="39"/>
      <c r="AJN22" s="39"/>
      <c r="AJO22" s="39"/>
      <c r="AJP22" s="39"/>
      <c r="AJQ22" s="39"/>
      <c r="AJR22" s="39"/>
      <c r="AJS22" s="39"/>
      <c r="AJT22" s="39"/>
      <c r="AJU22" s="39"/>
      <c r="AJV22" s="39"/>
      <c r="AJW22" s="39"/>
      <c r="AJX22" s="39"/>
      <c r="AJY22" s="39"/>
      <c r="AJZ22" s="39"/>
      <c r="AKA22" s="39"/>
      <c r="AKB22" s="39"/>
      <c r="AKC22" s="39"/>
      <c r="AKD22" s="39"/>
      <c r="AKE22" s="39"/>
      <c r="AKF22" s="39"/>
      <c r="AKG22" s="39"/>
      <c r="AKH22" s="39"/>
      <c r="AKI22" s="39"/>
      <c r="AKJ22" s="39"/>
      <c r="AKK22" s="39"/>
      <c r="AKL22" s="39"/>
      <c r="AKM22" s="39"/>
      <c r="AKN22" s="39"/>
      <c r="AKO22" s="39"/>
      <c r="AKP22" s="39"/>
      <c r="AKQ22" s="39"/>
      <c r="AKR22" s="39"/>
      <c r="AKS22" s="39"/>
      <c r="AKT22" s="39"/>
      <c r="AKU22" s="39"/>
      <c r="AKV22" s="39"/>
      <c r="AKW22" s="39"/>
      <c r="AKX22" s="39"/>
      <c r="AKY22" s="39"/>
      <c r="AKZ22" s="39"/>
      <c r="ALA22" s="39"/>
      <c r="ALB22" s="39"/>
      <c r="ALC22" s="39"/>
      <c r="ALD22" s="39"/>
      <c r="ALE22" s="39"/>
      <c r="ALF22" s="39"/>
      <c r="ALG22" s="39"/>
      <c r="ALH22" s="39"/>
      <c r="ALI22" s="39"/>
      <c r="ALJ22" s="39"/>
      <c r="ALK22" s="39"/>
      <c r="ALL22" s="39"/>
      <c r="ALM22" s="39"/>
      <c r="ALN22" s="39"/>
      <c r="ALO22" s="39"/>
      <c r="ALP22" s="39"/>
      <c r="ALQ22" s="39"/>
      <c r="ALR22" s="39"/>
      <c r="ALS22" s="39"/>
      <c r="ALT22" s="39"/>
      <c r="ALU22" s="39"/>
      <c r="ALV22" s="39"/>
      <c r="ALW22" s="39"/>
      <c r="ALX22" s="39"/>
      <c r="ALY22" s="39"/>
      <c r="ALZ22" s="39"/>
      <c r="AMA22" s="39"/>
      <c r="AMB22" s="39"/>
      <c r="AMC22" s="39"/>
      <c r="AMD22" s="39"/>
      <c r="AME22" s="39"/>
      <c r="AMF22" s="39"/>
      <c r="AMG22" s="39"/>
      <c r="AMH22" s="39"/>
      <c r="AMI22" s="39"/>
      <c r="AMJ22" s="39"/>
      <c r="AMK22" s="39"/>
      <c r="AML22" s="39"/>
      <c r="AMM22" s="39"/>
      <c r="AMN22" s="39"/>
      <c r="AMO22" s="39"/>
      <c r="AMP22" s="39"/>
      <c r="AMQ22" s="39"/>
      <c r="AMR22" s="39"/>
      <c r="AMS22" s="39"/>
      <c r="AMT22" s="39"/>
      <c r="AMU22" s="39"/>
      <c r="AMV22" s="39"/>
      <c r="AMW22" s="39"/>
      <c r="AMX22" s="39"/>
      <c r="AMY22" s="39"/>
      <c r="AMZ22" s="39"/>
      <c r="ANA22" s="39"/>
      <c r="ANB22" s="39"/>
      <c r="ANC22" s="39"/>
      <c r="AND22" s="39"/>
      <c r="ANE22" s="39"/>
      <c r="ANF22" s="39"/>
      <c r="ANG22" s="39"/>
      <c r="ANH22" s="39"/>
      <c r="ANI22" s="39"/>
      <c r="ANJ22" s="39"/>
      <c r="ANK22" s="39"/>
      <c r="ANL22" s="39"/>
      <c r="ANM22" s="39"/>
      <c r="ANN22" s="39"/>
      <c r="ANO22" s="39"/>
      <c r="ANP22" s="39"/>
      <c r="ANQ22" s="39"/>
      <c r="ANR22" s="39"/>
      <c r="ANS22" s="39"/>
      <c r="ANT22" s="39"/>
      <c r="ANU22" s="39"/>
      <c r="ANV22" s="39"/>
      <c r="ANW22" s="39"/>
      <c r="ANX22" s="39"/>
      <c r="ANY22" s="39"/>
      <c r="ANZ22" s="39"/>
      <c r="AOA22" s="39"/>
      <c r="AOB22" s="39"/>
      <c r="AOC22" s="39"/>
      <c r="AOD22" s="39"/>
      <c r="AOE22" s="39"/>
      <c r="AOF22" s="39"/>
      <c r="AOG22" s="39"/>
      <c r="AOH22" s="39"/>
      <c r="AOI22" s="39"/>
      <c r="AOJ22" s="39"/>
      <c r="AOK22" s="39"/>
      <c r="AOL22" s="39"/>
      <c r="AOM22" s="39"/>
      <c r="AON22" s="39"/>
      <c r="AOO22" s="39"/>
      <c r="AOP22" s="39"/>
      <c r="AOQ22" s="39"/>
      <c r="AOR22" s="39"/>
      <c r="AOS22" s="39"/>
      <c r="AOT22" s="39"/>
      <c r="AOU22" s="39"/>
      <c r="AOV22" s="39"/>
      <c r="AOW22" s="39"/>
      <c r="AOX22" s="39"/>
      <c r="AOY22" s="39"/>
      <c r="AOZ22" s="39"/>
      <c r="APA22" s="39"/>
      <c r="APB22" s="39"/>
      <c r="APC22" s="39"/>
      <c r="APD22" s="39"/>
      <c r="APE22" s="39"/>
      <c r="APF22" s="39"/>
      <c r="APG22" s="39"/>
      <c r="APH22" s="39"/>
      <c r="API22" s="39"/>
      <c r="APJ22" s="39"/>
      <c r="APK22" s="39"/>
      <c r="APL22" s="39"/>
      <c r="APM22" s="39"/>
      <c r="APN22" s="39"/>
      <c r="APO22" s="39"/>
      <c r="APP22" s="39"/>
      <c r="APQ22" s="39"/>
      <c r="APR22" s="39"/>
      <c r="APS22" s="39"/>
      <c r="APT22" s="39"/>
      <c r="APU22" s="39"/>
      <c r="APV22" s="39"/>
      <c r="APW22" s="39"/>
      <c r="APX22" s="39"/>
      <c r="APY22" s="39"/>
      <c r="APZ22" s="39"/>
      <c r="AQA22" s="39"/>
      <c r="AQB22" s="39"/>
      <c r="AQC22" s="39"/>
      <c r="AQD22" s="39"/>
      <c r="AQE22" s="39"/>
      <c r="AQF22" s="39"/>
      <c r="AQG22" s="39"/>
      <c r="AQH22" s="39"/>
      <c r="AQI22" s="39"/>
      <c r="AQJ22" s="39"/>
      <c r="AQK22" s="39"/>
      <c r="AQL22" s="39"/>
      <c r="AQM22" s="39"/>
      <c r="AQN22" s="39"/>
      <c r="AQO22" s="39"/>
      <c r="AQP22" s="39"/>
      <c r="AQQ22" s="39"/>
      <c r="AQR22" s="39"/>
      <c r="AQS22" s="39"/>
      <c r="AQT22" s="39"/>
      <c r="AQU22" s="39"/>
      <c r="AQV22" s="39"/>
      <c r="AQW22" s="39"/>
      <c r="AQX22" s="39"/>
      <c r="AQY22" s="39"/>
      <c r="AQZ22" s="39"/>
      <c r="ARA22" s="39"/>
      <c r="ARB22" s="39"/>
      <c r="ARC22" s="39"/>
      <c r="ARD22" s="39"/>
      <c r="ARE22" s="39"/>
      <c r="ARF22" s="39"/>
      <c r="ARG22" s="39"/>
      <c r="ARH22" s="39"/>
      <c r="ARI22" s="39"/>
      <c r="ARJ22" s="39"/>
      <c r="ARK22" s="39"/>
      <c r="ARL22" s="39"/>
      <c r="ARM22" s="39"/>
      <c r="ARN22" s="39"/>
      <c r="ARO22" s="39"/>
      <c r="ARP22" s="39"/>
      <c r="ARQ22" s="39"/>
      <c r="ARR22" s="39"/>
      <c r="ARS22" s="39"/>
      <c r="ART22" s="39"/>
      <c r="ARU22" s="39"/>
      <c r="ARV22" s="39"/>
      <c r="ARW22" s="39"/>
      <c r="ARX22" s="39"/>
      <c r="ARY22" s="39"/>
      <c r="ARZ22" s="39"/>
      <c r="ASA22" s="39"/>
      <c r="ASB22" s="39"/>
      <c r="ASC22" s="39"/>
      <c r="ASD22" s="39"/>
      <c r="ASE22" s="39"/>
      <c r="ASF22" s="39"/>
      <c r="ASG22" s="39"/>
      <c r="ASH22" s="39"/>
      <c r="ASI22" s="39"/>
      <c r="ASJ22" s="39"/>
      <c r="ASK22" s="39"/>
      <c r="ASL22" s="39"/>
      <c r="ASM22" s="39"/>
      <c r="ASN22" s="39"/>
      <c r="ASO22" s="39"/>
      <c r="ASP22" s="39"/>
      <c r="ASQ22" s="39"/>
      <c r="ASR22" s="39"/>
      <c r="ASS22" s="39"/>
      <c r="AST22" s="39"/>
      <c r="ASU22" s="39"/>
      <c r="ASV22" s="39"/>
      <c r="ASW22" s="39"/>
      <c r="ASX22" s="39"/>
      <c r="ASY22" s="39"/>
      <c r="ASZ22" s="39"/>
      <c r="ATA22" s="39"/>
      <c r="ATB22" s="39"/>
      <c r="ATC22" s="39"/>
      <c r="ATD22" s="39"/>
      <c r="ATE22" s="39"/>
      <c r="ATF22" s="39"/>
      <c r="ATG22" s="39"/>
      <c r="ATH22" s="39"/>
      <c r="ATI22" s="39"/>
      <c r="ATJ22" s="39"/>
      <c r="ATK22" s="39"/>
      <c r="ATL22" s="39"/>
      <c r="ATM22" s="39"/>
      <c r="ATN22" s="39"/>
      <c r="ATO22" s="39"/>
      <c r="ATP22" s="39"/>
      <c r="ATQ22" s="39"/>
      <c r="ATR22" s="39"/>
      <c r="ATS22" s="39"/>
      <c r="ATT22" s="39"/>
      <c r="ATU22" s="39"/>
      <c r="ATV22" s="39"/>
      <c r="ATW22" s="39"/>
      <c r="ATX22" s="39"/>
      <c r="ATY22" s="39"/>
      <c r="ATZ22" s="39"/>
      <c r="AUA22" s="39"/>
      <c r="AUB22" s="39"/>
      <c r="AUC22" s="39"/>
      <c r="AUD22" s="39"/>
      <c r="AUE22" s="39"/>
      <c r="AUF22" s="39"/>
      <c r="AUG22" s="39"/>
      <c r="AUH22" s="39"/>
      <c r="AUI22" s="39"/>
      <c r="AUJ22" s="39"/>
      <c r="AUK22" s="39"/>
      <c r="AUL22" s="39"/>
      <c r="AUM22" s="39"/>
      <c r="AUN22" s="39"/>
      <c r="AUO22" s="39"/>
      <c r="AUP22" s="39"/>
      <c r="AUQ22" s="39"/>
      <c r="AUR22" s="39"/>
      <c r="AUS22" s="39"/>
      <c r="AUT22" s="39"/>
      <c r="AUU22" s="39"/>
      <c r="AUV22" s="39"/>
      <c r="AUW22" s="39"/>
      <c r="AUX22" s="39"/>
      <c r="AUY22" s="39"/>
      <c r="AUZ22" s="39"/>
      <c r="AVA22" s="39"/>
      <c r="AVB22" s="39"/>
      <c r="AVC22" s="39"/>
      <c r="AVD22" s="39"/>
      <c r="AVE22" s="39"/>
      <c r="AVF22" s="39"/>
      <c r="AVG22" s="39"/>
      <c r="AVH22" s="39"/>
      <c r="AVI22" s="39"/>
      <c r="AVJ22" s="39"/>
      <c r="AVK22" s="39"/>
      <c r="AVL22" s="39"/>
      <c r="AVM22" s="39"/>
      <c r="AVN22" s="39"/>
      <c r="AVO22" s="39"/>
      <c r="AVP22" s="39"/>
      <c r="AVQ22" s="39"/>
      <c r="AVR22" s="39"/>
      <c r="AVS22" s="39"/>
      <c r="AVT22" s="39"/>
      <c r="AVU22" s="39"/>
      <c r="AVV22" s="39"/>
      <c r="AVW22" s="39"/>
      <c r="AVX22" s="39"/>
      <c r="AVY22" s="39"/>
      <c r="AVZ22" s="39"/>
      <c r="AWA22" s="39"/>
      <c r="AWB22" s="39"/>
      <c r="AWC22" s="39"/>
      <c r="AWD22" s="39"/>
      <c r="AWE22" s="39"/>
      <c r="AWF22" s="39"/>
      <c r="AWG22" s="39"/>
      <c r="AWH22" s="39"/>
      <c r="AWI22" s="39"/>
      <c r="AWJ22" s="39"/>
      <c r="AWK22" s="39"/>
      <c r="AWL22" s="39"/>
      <c r="AWM22" s="39"/>
      <c r="AWN22" s="39"/>
      <c r="AWO22" s="39"/>
      <c r="AWP22" s="39"/>
      <c r="AWQ22" s="39"/>
      <c r="AWR22" s="39"/>
      <c r="AWS22" s="39"/>
      <c r="AWT22" s="39"/>
      <c r="AWU22" s="39"/>
      <c r="AWV22" s="39"/>
      <c r="AWW22" s="39"/>
      <c r="AWX22" s="39"/>
      <c r="AWY22" s="39"/>
      <c r="AWZ22" s="39"/>
      <c r="AXA22" s="39"/>
      <c r="AXB22" s="39"/>
      <c r="AXC22" s="39"/>
      <c r="AXD22" s="39"/>
      <c r="AXE22" s="39"/>
      <c r="AXF22" s="39"/>
      <c r="AXG22" s="39"/>
      <c r="AXH22" s="39"/>
      <c r="AXI22" s="39"/>
      <c r="AXJ22" s="39"/>
      <c r="AXK22" s="39"/>
      <c r="AXL22" s="39"/>
      <c r="AXM22" s="39"/>
      <c r="AXN22" s="39"/>
      <c r="AXO22" s="39"/>
      <c r="AXP22" s="39"/>
      <c r="AXQ22" s="39"/>
      <c r="AXR22" s="39"/>
      <c r="AXS22" s="39"/>
      <c r="AXT22" s="39"/>
      <c r="AXU22" s="39"/>
      <c r="AXV22" s="39"/>
      <c r="AXW22" s="39"/>
      <c r="AXX22" s="39"/>
      <c r="AXY22" s="39"/>
      <c r="AXZ22" s="39"/>
      <c r="AYA22" s="39"/>
      <c r="AYB22" s="39"/>
      <c r="AYC22" s="39"/>
      <c r="AYD22" s="39"/>
      <c r="AYE22" s="39"/>
      <c r="AYF22" s="39"/>
      <c r="AYG22" s="39"/>
      <c r="AYH22" s="39"/>
      <c r="AYI22" s="39"/>
      <c r="AYJ22" s="39"/>
      <c r="AYK22" s="39"/>
      <c r="AYL22" s="39"/>
      <c r="AYM22" s="39"/>
      <c r="AYN22" s="39"/>
      <c r="AYO22" s="39"/>
      <c r="AYP22" s="39"/>
      <c r="AYQ22" s="39"/>
      <c r="AYR22" s="39"/>
      <c r="AYS22" s="39"/>
      <c r="AYT22" s="39"/>
      <c r="AYU22" s="39"/>
      <c r="AYV22" s="39"/>
      <c r="AYW22" s="39"/>
      <c r="AYX22" s="39"/>
      <c r="AYY22" s="39"/>
      <c r="AYZ22" s="39"/>
      <c r="AZA22" s="39"/>
      <c r="AZB22" s="39"/>
      <c r="AZC22" s="39"/>
      <c r="AZD22" s="39"/>
      <c r="AZE22" s="39"/>
      <c r="AZF22" s="39"/>
      <c r="AZG22" s="39"/>
      <c r="AZH22" s="39"/>
      <c r="AZI22" s="39"/>
      <c r="AZJ22" s="39"/>
      <c r="AZK22" s="39"/>
      <c r="AZL22" s="39"/>
      <c r="AZM22" s="39"/>
      <c r="AZN22" s="39"/>
      <c r="AZO22" s="39"/>
      <c r="AZP22" s="39"/>
      <c r="AZQ22" s="39"/>
      <c r="AZR22" s="39"/>
      <c r="AZS22" s="39"/>
      <c r="AZT22" s="39"/>
      <c r="AZU22" s="39"/>
      <c r="AZV22" s="39"/>
      <c r="AZW22" s="39"/>
      <c r="AZX22" s="39"/>
      <c r="AZY22" s="39"/>
      <c r="AZZ22" s="39"/>
      <c r="BAA22" s="39"/>
      <c r="BAB22" s="39"/>
      <c r="BAC22" s="39"/>
      <c r="BAD22" s="39"/>
      <c r="BAE22" s="39"/>
      <c r="BAF22" s="39"/>
      <c r="BAG22" s="39"/>
      <c r="BAH22" s="39"/>
      <c r="BAI22" s="39"/>
      <c r="BAJ22" s="39"/>
      <c r="BAK22" s="39"/>
      <c r="BAL22" s="39"/>
      <c r="BAM22" s="39"/>
      <c r="BAN22" s="39"/>
      <c r="BAO22" s="39"/>
      <c r="BAP22" s="39"/>
      <c r="BAQ22" s="39"/>
      <c r="BAR22" s="39"/>
      <c r="BAS22" s="39"/>
      <c r="BAT22" s="39"/>
      <c r="BAU22" s="39"/>
      <c r="BAV22" s="39"/>
      <c r="BAW22" s="39"/>
      <c r="BAX22" s="39"/>
      <c r="BAY22" s="39"/>
      <c r="BAZ22" s="39"/>
      <c r="BBA22" s="39"/>
      <c r="BBB22" s="39"/>
      <c r="BBC22" s="39"/>
      <c r="BBD22" s="39"/>
      <c r="BBE22" s="39"/>
      <c r="BBF22" s="39"/>
      <c r="BBG22" s="39"/>
      <c r="BBH22" s="39"/>
      <c r="BBI22" s="39"/>
      <c r="BBJ22" s="39"/>
      <c r="BBK22" s="39"/>
      <c r="BBL22" s="39"/>
      <c r="BBM22" s="39"/>
      <c r="BBN22" s="39"/>
      <c r="BBO22" s="39"/>
      <c r="BBP22" s="39"/>
      <c r="BBQ22" s="39"/>
      <c r="BBR22" s="39"/>
      <c r="BBS22" s="39"/>
      <c r="BBT22" s="39"/>
      <c r="BBU22" s="39"/>
      <c r="BBV22" s="39"/>
      <c r="BBW22" s="39"/>
      <c r="BBX22" s="39"/>
      <c r="BBY22" s="39"/>
      <c r="BBZ22" s="39"/>
      <c r="BCA22" s="39"/>
      <c r="BCB22" s="39"/>
      <c r="BCC22" s="39"/>
      <c r="BCD22" s="39"/>
      <c r="BCE22" s="39"/>
      <c r="BCF22" s="39"/>
      <c r="BCG22" s="39"/>
      <c r="BCH22" s="39"/>
      <c r="BCI22" s="39"/>
      <c r="BCJ22" s="39"/>
      <c r="BCK22" s="39"/>
      <c r="BCL22" s="39"/>
      <c r="BCM22" s="39"/>
      <c r="BCN22" s="39"/>
      <c r="BCO22" s="39"/>
      <c r="BCP22" s="39"/>
      <c r="BCQ22" s="39"/>
      <c r="BCR22" s="39"/>
      <c r="BCS22" s="39"/>
      <c r="BCT22" s="39"/>
      <c r="BCU22" s="39"/>
      <c r="BCV22" s="39"/>
      <c r="BCW22" s="39"/>
      <c r="BCX22" s="39"/>
      <c r="BCY22" s="39"/>
      <c r="BCZ22" s="39"/>
      <c r="BDA22" s="39"/>
      <c r="BDB22" s="39"/>
      <c r="BDC22" s="39"/>
      <c r="BDD22" s="39"/>
      <c r="BDE22" s="39"/>
      <c r="BDF22" s="39"/>
      <c r="BDG22" s="39"/>
      <c r="BDH22" s="39"/>
      <c r="BDI22" s="39"/>
      <c r="BDJ22" s="39"/>
      <c r="BDK22" s="39"/>
      <c r="BDL22" s="39"/>
      <c r="BDM22" s="39"/>
      <c r="BDN22" s="39"/>
      <c r="BDO22" s="39"/>
      <c r="BDP22" s="39"/>
      <c r="BDQ22" s="39"/>
      <c r="BDR22" s="39"/>
      <c r="BDS22" s="39"/>
      <c r="BDT22" s="39"/>
      <c r="BDU22" s="39"/>
      <c r="BDV22" s="39"/>
      <c r="BDW22" s="39"/>
      <c r="BDX22" s="39"/>
      <c r="BDY22" s="39"/>
      <c r="BDZ22" s="39"/>
      <c r="BEA22" s="39"/>
      <c r="BEB22" s="39"/>
      <c r="BEC22" s="39"/>
      <c r="BED22" s="39"/>
      <c r="BEE22" s="39"/>
      <c r="BEF22" s="39"/>
      <c r="BEG22" s="39"/>
      <c r="BEH22" s="39"/>
      <c r="BEI22" s="39"/>
      <c r="BEJ22" s="39"/>
      <c r="BEK22" s="39"/>
      <c r="BEL22" s="39"/>
      <c r="BEM22" s="39"/>
      <c r="BEN22" s="39"/>
      <c r="BEO22" s="39"/>
      <c r="BEP22" s="39"/>
      <c r="BEQ22" s="39"/>
      <c r="BER22" s="39"/>
      <c r="BES22" s="39"/>
      <c r="BET22" s="39"/>
      <c r="BEU22" s="39"/>
      <c r="BEV22" s="39"/>
      <c r="BEW22" s="39"/>
      <c r="BEX22" s="39"/>
      <c r="BEY22" s="39"/>
      <c r="BEZ22" s="39"/>
      <c r="BFA22" s="39"/>
      <c r="BFB22" s="39"/>
      <c r="BFC22" s="39"/>
      <c r="BFD22" s="39"/>
      <c r="BFE22" s="39"/>
      <c r="BFF22" s="39"/>
      <c r="BFG22" s="39"/>
      <c r="BFH22" s="39"/>
      <c r="BFI22" s="39"/>
      <c r="BFJ22" s="39"/>
      <c r="BFK22" s="39"/>
      <c r="BFL22" s="39"/>
      <c r="BFM22" s="39"/>
      <c r="BFN22" s="39"/>
      <c r="BFO22" s="39"/>
      <c r="BFP22" s="39"/>
      <c r="BFQ22" s="39"/>
      <c r="BFR22" s="39"/>
      <c r="BFS22" s="39"/>
      <c r="BFT22" s="39"/>
      <c r="BFU22" s="39"/>
      <c r="BFV22" s="39"/>
      <c r="BFW22" s="39"/>
      <c r="BFX22" s="39"/>
      <c r="BFY22" s="39"/>
      <c r="BFZ22" s="39"/>
      <c r="BGA22" s="39"/>
      <c r="BGB22" s="39"/>
      <c r="BGC22" s="39"/>
      <c r="BGD22" s="39"/>
      <c r="BGE22" s="39"/>
      <c r="BGF22" s="39"/>
      <c r="BGG22" s="39"/>
      <c r="BGH22" s="39"/>
      <c r="BGI22" s="39"/>
      <c r="BGJ22" s="39"/>
      <c r="BGK22" s="39"/>
      <c r="BGL22" s="39"/>
      <c r="BGM22" s="39"/>
      <c r="BGN22" s="39"/>
      <c r="BGO22" s="39"/>
      <c r="BGP22" s="39"/>
      <c r="BGQ22" s="39"/>
      <c r="BGR22" s="39"/>
      <c r="BGS22" s="39"/>
      <c r="BGT22" s="39"/>
      <c r="BGU22" s="39"/>
      <c r="BGV22" s="39"/>
      <c r="BGW22" s="39"/>
      <c r="BGX22" s="39"/>
      <c r="BGY22" s="39"/>
      <c r="BGZ22" s="39"/>
      <c r="BHA22" s="39"/>
      <c r="BHB22" s="39"/>
      <c r="BHC22" s="39"/>
      <c r="BHD22" s="39"/>
      <c r="BHE22" s="39"/>
      <c r="BHF22" s="39"/>
      <c r="BHG22" s="39"/>
      <c r="BHH22" s="39"/>
      <c r="BHI22" s="39"/>
      <c r="BHJ22" s="39"/>
      <c r="BHK22" s="39"/>
      <c r="BHL22" s="39"/>
      <c r="BHM22" s="39"/>
      <c r="BHN22" s="39"/>
      <c r="BHO22" s="39"/>
      <c r="BHP22" s="39"/>
      <c r="BHQ22" s="39"/>
      <c r="BHR22" s="39"/>
      <c r="BHS22" s="39"/>
      <c r="BHT22" s="39"/>
      <c r="BHU22" s="39"/>
      <c r="BHV22" s="39"/>
      <c r="BHW22" s="39"/>
      <c r="BHX22" s="39"/>
      <c r="BHY22" s="39"/>
      <c r="BHZ22" s="39"/>
      <c r="BIA22" s="39"/>
      <c r="BIB22" s="39"/>
      <c r="BIC22" s="39"/>
      <c r="BID22" s="39"/>
      <c r="BIE22" s="39"/>
      <c r="BIF22" s="39"/>
      <c r="BIG22" s="39"/>
      <c r="BIH22" s="39"/>
      <c r="BII22" s="39"/>
      <c r="BIJ22" s="39"/>
      <c r="BIK22" s="39"/>
      <c r="BIL22" s="39"/>
      <c r="BIM22" s="39"/>
      <c r="BIN22" s="39"/>
      <c r="BIO22" s="39"/>
      <c r="BIP22" s="39"/>
      <c r="BIQ22" s="39"/>
      <c r="BIR22" s="39"/>
      <c r="BIS22" s="39"/>
      <c r="BIT22" s="39"/>
      <c r="BIU22" s="39"/>
      <c r="BIV22" s="39"/>
      <c r="BIW22" s="39"/>
      <c r="BIX22" s="39"/>
      <c r="BIY22" s="39"/>
      <c r="BIZ22" s="39"/>
      <c r="BJA22" s="39"/>
      <c r="BJB22" s="39"/>
      <c r="BJC22" s="39"/>
      <c r="BJD22" s="39"/>
      <c r="BJE22" s="39"/>
      <c r="BJF22" s="39"/>
      <c r="BJG22" s="39"/>
      <c r="BJH22" s="39"/>
      <c r="BJI22" s="39"/>
      <c r="BJJ22" s="39"/>
      <c r="BJK22" s="39"/>
      <c r="BJL22" s="39"/>
      <c r="BJM22" s="39"/>
      <c r="BJN22" s="39"/>
      <c r="BJO22" s="39"/>
      <c r="BJP22" s="39"/>
      <c r="BJQ22" s="39"/>
      <c r="BJR22" s="39"/>
      <c r="BJS22" s="39"/>
      <c r="BJT22" s="39"/>
      <c r="BJU22" s="39"/>
      <c r="BJV22" s="39"/>
      <c r="BJW22" s="39"/>
      <c r="BJX22" s="39"/>
      <c r="BJY22" s="39"/>
      <c r="BJZ22" s="39"/>
      <c r="BKA22" s="39"/>
      <c r="BKB22" s="39"/>
      <c r="BKC22" s="39"/>
      <c r="BKD22" s="39"/>
      <c r="BKE22" s="39"/>
      <c r="BKF22" s="39"/>
      <c r="BKG22" s="39"/>
      <c r="BKH22" s="39"/>
      <c r="BKI22" s="39"/>
      <c r="BKJ22" s="39"/>
      <c r="BKK22" s="39"/>
      <c r="BKL22" s="39"/>
      <c r="BKM22" s="39"/>
      <c r="BKN22" s="39"/>
      <c r="BKO22" s="39"/>
      <c r="BKP22" s="39"/>
      <c r="BKQ22" s="39"/>
      <c r="BKR22" s="39"/>
      <c r="BKS22" s="39"/>
      <c r="BKT22" s="39"/>
      <c r="BKU22" s="39"/>
      <c r="BKV22" s="39"/>
      <c r="BKW22" s="39"/>
      <c r="BKX22" s="39"/>
      <c r="BKY22" s="39"/>
      <c r="BKZ22" s="39"/>
      <c r="BLA22" s="39"/>
      <c r="BLB22" s="39"/>
      <c r="BLC22" s="39"/>
      <c r="BLD22" s="39"/>
      <c r="BLE22" s="39"/>
      <c r="BLF22" s="39"/>
      <c r="BLG22" s="39"/>
      <c r="BLH22" s="39"/>
      <c r="BLI22" s="39"/>
      <c r="BLJ22" s="39"/>
      <c r="BLK22" s="39"/>
      <c r="BLL22" s="39"/>
      <c r="BLM22" s="39"/>
      <c r="BLN22" s="39"/>
      <c r="BLO22" s="39"/>
      <c r="BLP22" s="39"/>
      <c r="BLQ22" s="39"/>
      <c r="BLR22" s="39"/>
      <c r="BLS22" s="39"/>
      <c r="BLT22" s="39"/>
      <c r="BLU22" s="39"/>
      <c r="BLV22" s="39"/>
      <c r="BLW22" s="39"/>
      <c r="BLX22" s="39"/>
      <c r="BLY22" s="39"/>
      <c r="BLZ22" s="39"/>
      <c r="BMA22" s="39"/>
      <c r="BMB22" s="39"/>
      <c r="BMC22" s="39"/>
      <c r="BMD22" s="39"/>
      <c r="BME22" s="39"/>
      <c r="BMF22" s="39"/>
      <c r="BMG22" s="39"/>
      <c r="BMH22" s="39"/>
      <c r="BMI22" s="39"/>
      <c r="BMJ22" s="39"/>
      <c r="BMK22" s="39"/>
      <c r="BML22" s="39"/>
      <c r="BMM22" s="39"/>
      <c r="BMN22" s="39"/>
      <c r="BMO22" s="39"/>
      <c r="BMP22" s="39"/>
      <c r="BMQ22" s="39"/>
      <c r="BMR22" s="39"/>
      <c r="BMS22" s="39"/>
      <c r="BMT22" s="39"/>
      <c r="BMU22" s="39"/>
      <c r="BMV22" s="39"/>
      <c r="BMW22" s="39"/>
      <c r="BMX22" s="39"/>
      <c r="BMY22" s="39"/>
      <c r="BMZ22" s="39"/>
      <c r="BNA22" s="39"/>
      <c r="BNB22" s="39"/>
      <c r="BNC22" s="39"/>
      <c r="BND22" s="39"/>
      <c r="BNE22" s="39"/>
      <c r="BNF22" s="39"/>
      <c r="BNG22" s="39"/>
      <c r="BNH22" s="39"/>
      <c r="BNI22" s="39"/>
      <c r="BNJ22" s="39"/>
      <c r="BNK22" s="39"/>
      <c r="BNL22" s="39"/>
      <c r="BNM22" s="39"/>
      <c r="BNN22" s="39"/>
      <c r="BNO22" s="39"/>
      <c r="BNP22" s="39"/>
      <c r="BNQ22" s="39"/>
      <c r="BNR22" s="39"/>
      <c r="BNS22" s="39"/>
      <c r="BNT22" s="39"/>
      <c r="BNU22" s="39"/>
      <c r="BNV22" s="39"/>
      <c r="BNW22" s="39"/>
      <c r="BNX22" s="39"/>
      <c r="BNY22" s="39"/>
      <c r="BNZ22" s="39"/>
      <c r="BOA22" s="39"/>
      <c r="BOB22" s="39"/>
      <c r="BOC22" s="39"/>
      <c r="BOD22" s="39"/>
      <c r="BOE22" s="39"/>
      <c r="BOF22" s="39"/>
      <c r="BOG22" s="39"/>
      <c r="BOH22" s="39"/>
      <c r="BOI22" s="39"/>
      <c r="BOJ22" s="39"/>
      <c r="BOK22" s="39"/>
      <c r="BOL22" s="39"/>
      <c r="BOM22" s="39"/>
      <c r="BON22" s="39"/>
      <c r="BOO22" s="39"/>
      <c r="BOP22" s="39"/>
      <c r="BOQ22" s="39"/>
      <c r="BOR22" s="39"/>
      <c r="BOS22" s="39"/>
      <c r="BOT22" s="39"/>
      <c r="BOU22" s="39"/>
      <c r="BOV22" s="39"/>
      <c r="BOW22" s="39"/>
      <c r="BOX22" s="39"/>
      <c r="BOY22" s="39"/>
      <c r="BOZ22" s="39"/>
      <c r="BPA22" s="39"/>
      <c r="BPB22" s="39"/>
      <c r="BPC22" s="39"/>
      <c r="BPD22" s="39"/>
      <c r="BPE22" s="39"/>
      <c r="BPF22" s="39"/>
      <c r="BPG22" s="39"/>
      <c r="BPH22" s="39"/>
      <c r="BPI22" s="39"/>
      <c r="BPJ22" s="39"/>
      <c r="BPK22" s="39"/>
      <c r="BPL22" s="39"/>
      <c r="BPM22" s="39"/>
      <c r="BPN22" s="39"/>
      <c r="BPO22" s="39"/>
      <c r="BPP22" s="39"/>
      <c r="BPQ22" s="39"/>
      <c r="BPR22" s="39"/>
      <c r="BPS22" s="39"/>
      <c r="BPT22" s="39"/>
      <c r="BPU22" s="39"/>
      <c r="BPV22" s="39"/>
      <c r="BPW22" s="39"/>
      <c r="BPX22" s="39"/>
      <c r="BPY22" s="39"/>
      <c r="BPZ22" s="39"/>
      <c r="BQA22" s="39"/>
      <c r="BQB22" s="39"/>
      <c r="BQC22" s="39"/>
      <c r="BQD22" s="39"/>
      <c r="BQE22" s="39"/>
      <c r="BQF22" s="39"/>
      <c r="BQG22" s="39"/>
      <c r="BQH22" s="39"/>
      <c r="BQI22" s="39"/>
      <c r="BQJ22" s="39"/>
      <c r="BQK22" s="39"/>
      <c r="BQL22" s="39"/>
      <c r="BQM22" s="39"/>
      <c r="BQN22" s="39"/>
      <c r="BQO22" s="39"/>
      <c r="BQP22" s="39"/>
      <c r="BQQ22" s="39"/>
      <c r="BQR22" s="39"/>
      <c r="BQS22" s="39"/>
      <c r="BQT22" s="39"/>
      <c r="BQU22" s="39"/>
      <c r="BQV22" s="39"/>
      <c r="BQW22" s="39"/>
      <c r="BQX22" s="39"/>
      <c r="BQY22" s="39"/>
      <c r="BQZ22" s="39"/>
      <c r="BRA22" s="39"/>
      <c r="BRB22" s="39"/>
      <c r="BRC22" s="39"/>
      <c r="BRD22" s="39"/>
      <c r="BRE22" s="39"/>
      <c r="BRF22" s="39"/>
      <c r="BRG22" s="39"/>
      <c r="BRH22" s="39"/>
      <c r="BRI22" s="39"/>
      <c r="BRJ22" s="39"/>
      <c r="BRK22" s="39"/>
      <c r="BRL22" s="39"/>
      <c r="BRM22" s="39"/>
      <c r="BRN22" s="39"/>
      <c r="BRO22" s="39"/>
      <c r="BRP22" s="39"/>
      <c r="BRQ22" s="39"/>
      <c r="BRR22" s="39"/>
      <c r="BRS22" s="39"/>
      <c r="BRT22" s="39"/>
      <c r="BRU22" s="39"/>
      <c r="BRV22" s="39"/>
      <c r="BRW22" s="39"/>
      <c r="BRX22" s="39"/>
      <c r="BRY22" s="39"/>
      <c r="BRZ22" s="39"/>
      <c r="BSA22" s="39"/>
      <c r="BSB22" s="39"/>
      <c r="BSC22" s="39"/>
      <c r="BSD22" s="39"/>
      <c r="BSE22" s="39"/>
      <c r="BSF22" s="39"/>
      <c r="BSG22" s="39"/>
      <c r="BSH22" s="39"/>
      <c r="BSI22" s="39"/>
      <c r="BSJ22" s="39"/>
      <c r="BSK22" s="39"/>
      <c r="BSL22" s="39"/>
      <c r="BSM22" s="39"/>
      <c r="BSN22" s="39"/>
      <c r="BSO22" s="39"/>
      <c r="BSP22" s="39"/>
      <c r="BSQ22" s="39"/>
      <c r="BSR22" s="39"/>
      <c r="BSS22" s="39"/>
      <c r="BST22" s="39"/>
      <c r="BSU22" s="39"/>
      <c r="BSV22" s="39"/>
      <c r="BSW22" s="39"/>
      <c r="BSX22" s="39"/>
      <c r="BSY22" s="39"/>
      <c r="BSZ22" s="39"/>
      <c r="BTA22" s="39"/>
      <c r="BTB22" s="39"/>
      <c r="BTC22" s="39"/>
      <c r="BTD22" s="39"/>
      <c r="BTE22" s="39"/>
      <c r="BTF22" s="39"/>
      <c r="BTG22" s="39"/>
      <c r="BTH22" s="39"/>
      <c r="BTI22" s="39"/>
      <c r="BTJ22" s="39"/>
      <c r="BTK22" s="39"/>
      <c r="BTL22" s="39"/>
      <c r="BTM22" s="39"/>
      <c r="BTN22" s="39"/>
      <c r="BTO22" s="39"/>
      <c r="BTP22" s="39"/>
      <c r="BTQ22" s="39"/>
      <c r="BTR22" s="39"/>
      <c r="BTS22" s="39"/>
      <c r="BTT22" s="39"/>
      <c r="BTU22" s="39"/>
      <c r="BTV22" s="39"/>
      <c r="BTW22" s="39"/>
      <c r="BTX22" s="39"/>
      <c r="BTY22" s="39"/>
      <c r="BTZ22" s="39"/>
      <c r="BUA22" s="39"/>
      <c r="BUB22" s="39"/>
      <c r="BUC22" s="39"/>
      <c r="BUD22" s="39"/>
      <c r="BUE22" s="39"/>
      <c r="BUF22" s="39"/>
      <c r="BUG22" s="39"/>
      <c r="BUH22" s="39"/>
      <c r="BUI22" s="39"/>
      <c r="BUJ22" s="39"/>
      <c r="BUK22" s="39"/>
      <c r="BUL22" s="39"/>
      <c r="BUM22" s="39"/>
      <c r="BUN22" s="39"/>
      <c r="BUO22" s="39"/>
      <c r="BUP22" s="39"/>
      <c r="BUQ22" s="39"/>
      <c r="BUR22" s="39"/>
      <c r="BUS22" s="39"/>
      <c r="BUT22" s="39"/>
      <c r="BUU22" s="39"/>
      <c r="BUV22" s="39"/>
      <c r="BUW22" s="39"/>
      <c r="BUX22" s="39"/>
      <c r="BUY22" s="39"/>
      <c r="BUZ22" s="39"/>
      <c r="BVA22" s="39"/>
      <c r="BVB22" s="39"/>
      <c r="BVC22" s="39"/>
      <c r="BVD22" s="39"/>
      <c r="BVE22" s="39"/>
      <c r="BVF22" s="39"/>
      <c r="BVG22" s="39"/>
      <c r="BVH22" s="39"/>
      <c r="BVI22" s="39"/>
      <c r="BVJ22" s="39"/>
      <c r="BVK22" s="39"/>
      <c r="BVL22" s="39"/>
      <c r="BVM22" s="39"/>
      <c r="BVN22" s="39"/>
      <c r="BVO22" s="39"/>
      <c r="BVP22" s="39"/>
      <c r="BVQ22" s="39"/>
      <c r="BVR22" s="39"/>
      <c r="BVS22" s="39"/>
      <c r="BVT22" s="39"/>
      <c r="BVU22" s="39"/>
      <c r="BVV22" s="39"/>
      <c r="BVW22" s="39"/>
      <c r="BVX22" s="39"/>
      <c r="BVY22" s="39"/>
      <c r="BVZ22" s="39"/>
      <c r="BWA22" s="39"/>
      <c r="BWB22" s="39"/>
      <c r="BWC22" s="39"/>
      <c r="BWD22" s="39"/>
      <c r="BWE22" s="39"/>
      <c r="BWF22" s="39"/>
      <c r="BWG22" s="39"/>
      <c r="BWH22" s="39"/>
      <c r="BWI22" s="39"/>
      <c r="BWJ22" s="39"/>
      <c r="BWK22" s="39"/>
      <c r="BWL22" s="39"/>
      <c r="BWM22" s="39"/>
      <c r="BWN22" s="39"/>
      <c r="BWO22" s="39"/>
      <c r="BWP22" s="39"/>
      <c r="BWQ22" s="39"/>
      <c r="BWR22" s="39"/>
      <c r="BWS22" s="39"/>
      <c r="BWT22" s="39"/>
      <c r="BWU22" s="39"/>
      <c r="BWV22" s="39"/>
      <c r="BWW22" s="39"/>
      <c r="BWX22" s="39"/>
      <c r="BWY22" s="39"/>
      <c r="BWZ22" s="39"/>
      <c r="BXA22" s="39"/>
      <c r="BXB22" s="39"/>
      <c r="BXC22" s="39"/>
      <c r="BXD22" s="39"/>
      <c r="BXE22" s="39"/>
      <c r="BXF22" s="39"/>
      <c r="BXG22" s="39"/>
      <c r="BXH22" s="39"/>
      <c r="BXI22" s="39"/>
      <c r="BXJ22" s="39"/>
      <c r="BXK22" s="39"/>
      <c r="BXL22" s="39"/>
      <c r="BXM22" s="39"/>
      <c r="BXN22" s="39"/>
      <c r="BXO22" s="39"/>
      <c r="BXP22" s="39"/>
      <c r="BXQ22" s="39"/>
      <c r="BXR22" s="39"/>
      <c r="BXS22" s="39"/>
      <c r="BXT22" s="39"/>
      <c r="BXU22" s="39"/>
      <c r="BXV22" s="39"/>
      <c r="BXW22" s="39"/>
      <c r="BXX22" s="39"/>
      <c r="BXY22" s="39"/>
      <c r="BXZ22" s="39"/>
      <c r="BYA22" s="39"/>
      <c r="BYB22" s="39"/>
      <c r="BYC22" s="39"/>
      <c r="BYD22" s="39"/>
      <c r="BYE22" s="39"/>
      <c r="BYF22" s="39"/>
      <c r="BYG22" s="39"/>
      <c r="BYH22" s="39"/>
      <c r="BYI22" s="39"/>
      <c r="BYJ22" s="39"/>
      <c r="BYK22" s="39"/>
      <c r="BYL22" s="39"/>
      <c r="BYM22" s="39"/>
      <c r="BYN22" s="39"/>
      <c r="BYO22" s="39"/>
      <c r="BYP22" s="39"/>
      <c r="BYQ22" s="39"/>
      <c r="BYR22" s="39"/>
      <c r="BYS22" s="39"/>
      <c r="BYT22" s="39"/>
      <c r="BYU22" s="39"/>
      <c r="BYV22" s="39"/>
      <c r="BYW22" s="39"/>
      <c r="BYX22" s="39"/>
      <c r="BYY22" s="39"/>
      <c r="BYZ22" s="39"/>
      <c r="BZA22" s="39"/>
      <c r="BZB22" s="39"/>
      <c r="BZC22" s="39"/>
      <c r="BZD22" s="39"/>
      <c r="BZE22" s="39"/>
      <c r="BZF22" s="39"/>
      <c r="BZG22" s="39"/>
      <c r="BZH22" s="39"/>
      <c r="BZI22" s="39"/>
      <c r="BZJ22" s="39"/>
      <c r="BZK22" s="39"/>
      <c r="BZL22" s="39"/>
      <c r="BZM22" s="39"/>
      <c r="BZN22" s="39"/>
      <c r="BZO22" s="39"/>
      <c r="BZP22" s="39"/>
      <c r="BZQ22" s="39"/>
      <c r="BZR22" s="39"/>
      <c r="BZS22" s="39"/>
      <c r="BZT22" s="39"/>
      <c r="BZU22" s="39"/>
      <c r="BZV22" s="39"/>
      <c r="BZW22" s="39"/>
      <c r="BZX22" s="39"/>
      <c r="BZY22" s="39"/>
      <c r="BZZ22" s="39"/>
      <c r="CAA22" s="39"/>
      <c r="CAB22" s="39"/>
      <c r="CAC22" s="39"/>
      <c r="CAD22" s="39"/>
      <c r="CAE22" s="39"/>
      <c r="CAF22" s="39"/>
      <c r="CAG22" s="39"/>
      <c r="CAH22" s="39"/>
      <c r="CAI22" s="39"/>
      <c r="CAJ22" s="39"/>
      <c r="CAK22" s="39"/>
      <c r="CAL22" s="39"/>
      <c r="CAM22" s="39"/>
      <c r="CAN22" s="39"/>
      <c r="CAO22" s="39"/>
      <c r="CAP22" s="39"/>
      <c r="CAQ22" s="39"/>
      <c r="CAR22" s="39"/>
      <c r="CAS22" s="39"/>
      <c r="CAT22" s="39"/>
      <c r="CAU22" s="39"/>
      <c r="CAV22" s="39"/>
      <c r="CAW22" s="39"/>
      <c r="CAX22" s="39"/>
      <c r="CAY22" s="39"/>
      <c r="CAZ22" s="39"/>
      <c r="CBA22" s="39"/>
      <c r="CBB22" s="39"/>
      <c r="CBC22" s="39"/>
      <c r="CBD22" s="39"/>
      <c r="CBE22" s="39"/>
      <c r="CBF22" s="39"/>
      <c r="CBG22" s="39"/>
      <c r="CBH22" s="39"/>
      <c r="CBI22" s="39"/>
      <c r="CBJ22" s="39"/>
      <c r="CBK22" s="39"/>
      <c r="CBL22" s="39"/>
      <c r="CBM22" s="39"/>
      <c r="CBN22" s="39"/>
      <c r="CBO22" s="39"/>
      <c r="CBP22" s="39"/>
      <c r="CBQ22" s="39"/>
      <c r="CBR22" s="39"/>
      <c r="CBS22" s="39"/>
      <c r="CBT22" s="39"/>
      <c r="CBU22" s="39"/>
      <c r="CBV22" s="39"/>
      <c r="CBW22" s="39"/>
      <c r="CBX22" s="39"/>
      <c r="CBY22" s="39"/>
      <c r="CBZ22" s="39"/>
      <c r="CCA22" s="39"/>
      <c r="CCB22" s="39"/>
      <c r="CCC22" s="39"/>
      <c r="CCD22" s="39"/>
      <c r="CCE22" s="39"/>
      <c r="CCF22" s="39"/>
      <c r="CCG22" s="39"/>
      <c r="CCH22" s="39"/>
      <c r="CCI22" s="39"/>
      <c r="CCJ22" s="39"/>
      <c r="CCK22" s="39"/>
      <c r="CCL22" s="39"/>
      <c r="CCM22" s="39"/>
      <c r="CCN22" s="39"/>
      <c r="CCO22" s="39"/>
      <c r="CCP22" s="39"/>
      <c r="CCQ22" s="39"/>
      <c r="CCR22" s="39"/>
      <c r="CCS22" s="39"/>
      <c r="CCT22" s="39"/>
      <c r="CCU22" s="39"/>
      <c r="CCV22" s="39"/>
      <c r="CCW22" s="39"/>
      <c r="CCX22" s="39"/>
      <c r="CCY22" s="39"/>
      <c r="CCZ22" s="39"/>
      <c r="CDA22" s="39"/>
      <c r="CDB22" s="39"/>
      <c r="CDC22" s="39"/>
      <c r="CDD22" s="39"/>
      <c r="CDE22" s="39"/>
      <c r="CDF22" s="39"/>
      <c r="CDG22" s="39"/>
      <c r="CDH22" s="39"/>
      <c r="CDI22" s="39"/>
      <c r="CDJ22" s="39"/>
      <c r="CDK22" s="39"/>
      <c r="CDL22" s="39"/>
      <c r="CDM22" s="39"/>
      <c r="CDN22" s="39"/>
      <c r="CDO22" s="39"/>
      <c r="CDP22" s="39"/>
      <c r="CDQ22" s="39"/>
      <c r="CDR22" s="39"/>
      <c r="CDS22" s="39"/>
      <c r="CDT22" s="39"/>
      <c r="CDU22" s="39"/>
      <c r="CDV22" s="39"/>
      <c r="CDW22" s="39"/>
      <c r="CDX22" s="39"/>
      <c r="CDY22" s="39"/>
      <c r="CDZ22" s="39"/>
      <c r="CEA22" s="39"/>
      <c r="CEB22" s="39"/>
      <c r="CEC22" s="39"/>
      <c r="CED22" s="39"/>
      <c r="CEE22" s="39"/>
      <c r="CEF22" s="39"/>
      <c r="CEG22" s="39"/>
      <c r="CEH22" s="39"/>
      <c r="CEI22" s="39"/>
      <c r="CEJ22" s="39"/>
      <c r="CEK22" s="39"/>
      <c r="CEL22" s="39"/>
      <c r="CEM22" s="39"/>
      <c r="CEN22" s="39"/>
      <c r="CEO22" s="39"/>
      <c r="CEP22" s="39"/>
      <c r="CEQ22" s="39"/>
      <c r="CER22" s="39"/>
      <c r="CES22" s="39"/>
      <c r="CET22" s="39"/>
      <c r="CEU22" s="39"/>
      <c r="CEV22" s="39"/>
      <c r="CEW22" s="39"/>
      <c r="CEX22" s="39"/>
      <c r="CEY22" s="39"/>
      <c r="CEZ22" s="39"/>
      <c r="CFA22" s="39"/>
      <c r="CFB22" s="39"/>
      <c r="CFC22" s="39"/>
      <c r="CFD22" s="39"/>
      <c r="CFE22" s="39"/>
      <c r="CFF22" s="39"/>
      <c r="CFG22" s="39"/>
      <c r="CFH22" s="39"/>
      <c r="CFI22" s="39"/>
      <c r="CFJ22" s="39"/>
      <c r="CFK22" s="39"/>
      <c r="CFL22" s="39"/>
      <c r="CFM22" s="39"/>
      <c r="CFN22" s="39"/>
      <c r="CFO22" s="39"/>
      <c r="CFP22" s="39"/>
      <c r="CFQ22" s="39"/>
      <c r="CFR22" s="39"/>
      <c r="CFS22" s="39"/>
      <c r="CFT22" s="39"/>
      <c r="CFU22" s="39"/>
      <c r="CFV22" s="39"/>
      <c r="CFW22" s="39"/>
      <c r="CFX22" s="39"/>
      <c r="CFY22" s="39"/>
      <c r="CFZ22" s="39"/>
      <c r="CGA22" s="39"/>
      <c r="CGB22" s="39"/>
      <c r="CGC22" s="39"/>
      <c r="CGD22" s="39"/>
      <c r="CGE22" s="39"/>
      <c r="CGF22" s="39"/>
      <c r="CGG22" s="39"/>
      <c r="CGH22" s="39"/>
      <c r="CGI22" s="39"/>
      <c r="CGJ22" s="39"/>
      <c r="CGK22" s="39"/>
      <c r="CGL22" s="39"/>
      <c r="CGM22" s="39"/>
      <c r="CGN22" s="39"/>
      <c r="CGO22" s="39"/>
      <c r="CGP22" s="39"/>
      <c r="CGQ22" s="39"/>
      <c r="CGR22" s="39"/>
      <c r="CGS22" s="39"/>
      <c r="CGT22" s="39"/>
      <c r="CGU22" s="39"/>
      <c r="CGV22" s="39"/>
      <c r="CGW22" s="39"/>
      <c r="CGX22" s="39"/>
      <c r="CGY22" s="39"/>
      <c r="CGZ22" s="39"/>
      <c r="CHA22" s="39"/>
      <c r="CHB22" s="39"/>
      <c r="CHC22" s="39"/>
      <c r="CHD22" s="39"/>
      <c r="CHE22" s="39"/>
      <c r="CHF22" s="39"/>
      <c r="CHG22" s="39"/>
      <c r="CHH22" s="39"/>
      <c r="CHI22" s="39"/>
      <c r="CHJ22" s="39"/>
      <c r="CHK22" s="39"/>
      <c r="CHL22" s="39"/>
      <c r="CHM22" s="39"/>
      <c r="CHN22" s="39"/>
      <c r="CHO22" s="39"/>
      <c r="CHP22" s="39"/>
      <c r="CHQ22" s="39"/>
      <c r="CHR22" s="39"/>
      <c r="CHS22" s="39"/>
      <c r="CHT22" s="39"/>
      <c r="CHU22" s="39"/>
      <c r="CHV22" s="39"/>
      <c r="CHW22" s="39"/>
      <c r="CHX22" s="39"/>
      <c r="CHY22" s="39"/>
      <c r="CHZ22" s="39"/>
      <c r="CIA22" s="39"/>
      <c r="CIB22" s="39"/>
      <c r="CIC22" s="39"/>
      <c r="CID22" s="39"/>
      <c r="CIE22" s="39"/>
      <c r="CIF22" s="39"/>
      <c r="CIG22" s="39"/>
      <c r="CIH22" s="39"/>
      <c r="CII22" s="39"/>
      <c r="CIJ22" s="39"/>
      <c r="CIK22" s="39"/>
      <c r="CIL22" s="39"/>
      <c r="CIM22" s="39"/>
      <c r="CIN22" s="39"/>
      <c r="CIO22" s="39"/>
      <c r="CIP22" s="39"/>
      <c r="CIQ22" s="39"/>
      <c r="CIR22" s="39"/>
      <c r="CIS22" s="39"/>
      <c r="CIT22" s="39"/>
      <c r="CIU22" s="39"/>
      <c r="CIV22" s="39"/>
      <c r="CIW22" s="39"/>
      <c r="CIX22" s="39"/>
      <c r="CIY22" s="39"/>
      <c r="CIZ22" s="39"/>
      <c r="CJA22" s="39"/>
      <c r="CJB22" s="39"/>
      <c r="CJC22" s="39"/>
      <c r="CJD22" s="39"/>
      <c r="CJE22" s="39"/>
      <c r="CJF22" s="39"/>
      <c r="CJG22" s="39"/>
      <c r="CJH22" s="39"/>
      <c r="CJI22" s="39"/>
      <c r="CJJ22" s="39"/>
      <c r="CJK22" s="39"/>
      <c r="CJL22" s="39"/>
      <c r="CJM22" s="39"/>
      <c r="CJN22" s="39"/>
      <c r="CJO22" s="39"/>
      <c r="CJP22" s="39"/>
      <c r="CJQ22" s="39"/>
      <c r="CJR22" s="39"/>
      <c r="CJS22" s="39"/>
      <c r="CJT22" s="39"/>
      <c r="CJU22" s="39"/>
      <c r="CJV22" s="39"/>
      <c r="CJW22" s="39"/>
      <c r="CJX22" s="39"/>
      <c r="CJY22" s="39"/>
      <c r="CJZ22" s="39"/>
      <c r="CKA22" s="39"/>
      <c r="CKB22" s="39"/>
      <c r="CKC22" s="39"/>
      <c r="CKD22" s="39"/>
      <c r="CKE22" s="39"/>
      <c r="CKF22" s="39"/>
      <c r="CKG22" s="39"/>
      <c r="CKH22" s="39"/>
      <c r="CKI22" s="39"/>
      <c r="CKJ22" s="39"/>
      <c r="CKK22" s="39"/>
      <c r="CKL22" s="39"/>
      <c r="CKM22" s="39"/>
      <c r="CKN22" s="39"/>
      <c r="CKO22" s="39"/>
      <c r="CKP22" s="39"/>
      <c r="CKQ22" s="39"/>
      <c r="CKR22" s="39"/>
      <c r="CKS22" s="39"/>
      <c r="CKT22" s="39"/>
      <c r="CKU22" s="39"/>
      <c r="CKV22" s="39"/>
      <c r="CKW22" s="39"/>
      <c r="CKX22" s="39"/>
      <c r="CKY22" s="39"/>
      <c r="CKZ22" s="39"/>
      <c r="CLA22" s="39"/>
      <c r="CLB22" s="39"/>
      <c r="CLC22" s="39"/>
      <c r="CLD22" s="39"/>
      <c r="CLE22" s="39"/>
      <c r="CLF22" s="39"/>
      <c r="CLG22" s="39"/>
      <c r="CLH22" s="39"/>
      <c r="CLI22" s="39"/>
      <c r="CLJ22" s="39"/>
      <c r="CLK22" s="39"/>
      <c r="CLL22" s="39"/>
      <c r="CLM22" s="39"/>
      <c r="CLN22" s="39"/>
      <c r="CLO22" s="39"/>
      <c r="CLP22" s="39"/>
      <c r="CLQ22" s="39"/>
      <c r="CLR22" s="39"/>
      <c r="CLS22" s="39"/>
      <c r="CLT22" s="39"/>
      <c r="CLU22" s="39"/>
      <c r="CLV22" s="39"/>
      <c r="CLW22" s="39"/>
      <c r="CLX22" s="39"/>
      <c r="CLY22" s="39"/>
      <c r="CLZ22" s="39"/>
      <c r="CMA22" s="39"/>
      <c r="CMB22" s="39"/>
      <c r="CMC22" s="39"/>
      <c r="CMD22" s="39"/>
      <c r="CME22" s="39"/>
      <c r="CMF22" s="39"/>
      <c r="CMG22" s="39"/>
      <c r="CMH22" s="39"/>
      <c r="CMI22" s="39"/>
      <c r="CMJ22" s="39"/>
      <c r="CMK22" s="39"/>
      <c r="CML22" s="39"/>
      <c r="CMM22" s="39"/>
      <c r="CMN22" s="39"/>
      <c r="CMO22" s="39"/>
      <c r="CMP22" s="39"/>
      <c r="CMQ22" s="39"/>
      <c r="CMR22" s="39"/>
      <c r="CMS22" s="39"/>
      <c r="CMT22" s="39"/>
      <c r="CMU22" s="39"/>
      <c r="CMV22" s="39"/>
      <c r="CMW22" s="39"/>
      <c r="CMX22" s="39"/>
      <c r="CMY22" s="39"/>
      <c r="CMZ22" s="39"/>
      <c r="CNA22" s="39"/>
      <c r="CNB22" s="39"/>
      <c r="CNC22" s="39"/>
      <c r="CND22" s="39"/>
      <c r="CNE22" s="39"/>
      <c r="CNF22" s="39"/>
      <c r="CNG22" s="39"/>
      <c r="CNH22" s="39"/>
      <c r="CNI22" s="39"/>
      <c r="CNJ22" s="39"/>
      <c r="CNK22" s="39"/>
      <c r="CNL22" s="39"/>
      <c r="CNM22" s="39"/>
      <c r="CNN22" s="39"/>
      <c r="CNO22" s="39"/>
      <c r="CNP22" s="39"/>
      <c r="CNQ22" s="39"/>
      <c r="CNR22" s="39"/>
      <c r="CNS22" s="39"/>
      <c r="CNT22" s="39"/>
      <c r="CNU22" s="39"/>
      <c r="CNV22" s="39"/>
      <c r="CNW22" s="39"/>
      <c r="CNX22" s="39"/>
      <c r="CNY22" s="39"/>
      <c r="CNZ22" s="39"/>
      <c r="COA22" s="39"/>
      <c r="COB22" s="39"/>
      <c r="COC22" s="39"/>
      <c r="COD22" s="39"/>
      <c r="COE22" s="39"/>
      <c r="COF22" s="39"/>
      <c r="COG22" s="39"/>
      <c r="COH22" s="39"/>
      <c r="COI22" s="39"/>
      <c r="COJ22" s="39"/>
      <c r="COK22" s="39"/>
      <c r="COL22" s="39"/>
      <c r="COM22" s="39"/>
      <c r="CON22" s="39"/>
      <c r="COO22" s="39"/>
      <c r="COP22" s="39"/>
      <c r="COQ22" s="39"/>
      <c r="COR22" s="39"/>
      <c r="COS22" s="39"/>
      <c r="COT22" s="39"/>
      <c r="COU22" s="39"/>
      <c r="COV22" s="39"/>
      <c r="COW22" s="39"/>
      <c r="COX22" s="39"/>
      <c r="COY22" s="39"/>
      <c r="COZ22" s="39"/>
      <c r="CPA22" s="39"/>
      <c r="CPB22" s="39"/>
      <c r="CPC22" s="39"/>
      <c r="CPD22" s="39"/>
      <c r="CPE22" s="39"/>
      <c r="CPF22" s="39"/>
      <c r="CPG22" s="39"/>
      <c r="CPH22" s="39"/>
      <c r="CPI22" s="39"/>
      <c r="CPJ22" s="39"/>
      <c r="CPK22" s="39"/>
      <c r="CPL22" s="39"/>
      <c r="CPM22" s="39"/>
      <c r="CPN22" s="39"/>
      <c r="CPO22" s="39"/>
      <c r="CPP22" s="39"/>
      <c r="CPQ22" s="39"/>
      <c r="CPR22" s="39"/>
      <c r="CPS22" s="39"/>
      <c r="CPT22" s="39"/>
      <c r="CPU22" s="39"/>
      <c r="CPV22" s="39"/>
      <c r="CPW22" s="39"/>
      <c r="CPX22" s="39"/>
      <c r="CPY22" s="39"/>
      <c r="CPZ22" s="39"/>
      <c r="CQA22" s="39"/>
      <c r="CQB22" s="39"/>
      <c r="CQC22" s="39"/>
      <c r="CQD22" s="39"/>
      <c r="CQE22" s="39"/>
      <c r="CQF22" s="39"/>
      <c r="CQG22" s="39"/>
      <c r="CQH22" s="39"/>
      <c r="CQI22" s="39"/>
      <c r="CQJ22" s="39"/>
      <c r="CQK22" s="39"/>
      <c r="CQL22" s="39"/>
      <c r="CQM22" s="39"/>
      <c r="CQN22" s="39"/>
      <c r="CQO22" s="39"/>
      <c r="CQP22" s="39"/>
      <c r="CQQ22" s="39"/>
      <c r="CQR22" s="39"/>
      <c r="CQS22" s="39"/>
      <c r="CQT22" s="39"/>
      <c r="CQU22" s="39"/>
      <c r="CQV22" s="39"/>
      <c r="CQW22" s="39"/>
      <c r="CQX22" s="39"/>
      <c r="CQY22" s="39"/>
      <c r="CQZ22" s="39"/>
      <c r="CRA22" s="39"/>
      <c r="CRB22" s="39"/>
      <c r="CRC22" s="39"/>
      <c r="CRD22" s="39"/>
      <c r="CRE22" s="39"/>
      <c r="CRF22" s="39"/>
      <c r="CRG22" s="39"/>
      <c r="CRH22" s="39"/>
      <c r="CRI22" s="39"/>
      <c r="CRJ22" s="39"/>
      <c r="CRK22" s="39"/>
      <c r="CRL22" s="39"/>
      <c r="CRM22" s="39"/>
      <c r="CRN22" s="39"/>
      <c r="CRO22" s="39"/>
      <c r="CRP22" s="39"/>
      <c r="CRQ22" s="39"/>
      <c r="CRR22" s="39"/>
      <c r="CRS22" s="39"/>
      <c r="CRT22" s="39"/>
      <c r="CRU22" s="39"/>
      <c r="CRV22" s="39"/>
      <c r="CRW22" s="39"/>
      <c r="CRX22" s="39"/>
      <c r="CRY22" s="39"/>
      <c r="CRZ22" s="39"/>
      <c r="CSA22" s="39"/>
      <c r="CSB22" s="39"/>
      <c r="CSC22" s="39"/>
      <c r="CSD22" s="39"/>
      <c r="CSE22" s="39"/>
      <c r="CSF22" s="39"/>
      <c r="CSG22" s="39"/>
      <c r="CSH22" s="39"/>
      <c r="CSI22" s="39"/>
      <c r="CSJ22" s="39"/>
      <c r="CSK22" s="39"/>
      <c r="CSL22" s="39"/>
      <c r="CSM22" s="39"/>
      <c r="CSN22" s="39"/>
      <c r="CSO22" s="39"/>
      <c r="CSP22" s="39"/>
      <c r="CSQ22" s="39"/>
      <c r="CSR22" s="39"/>
      <c r="CSS22" s="39"/>
      <c r="CST22" s="39"/>
      <c r="CSU22" s="39"/>
      <c r="CSV22" s="39"/>
      <c r="CSW22" s="39"/>
      <c r="CSX22" s="39"/>
      <c r="CSY22" s="39"/>
      <c r="CSZ22" s="39"/>
      <c r="CTA22" s="39"/>
      <c r="CTB22" s="39"/>
      <c r="CTC22" s="39"/>
      <c r="CTD22" s="39"/>
      <c r="CTE22" s="39"/>
      <c r="CTF22" s="39"/>
      <c r="CTG22" s="39"/>
      <c r="CTH22" s="39"/>
      <c r="CTI22" s="39"/>
      <c r="CTJ22" s="39"/>
      <c r="CTK22" s="39"/>
      <c r="CTL22" s="39"/>
      <c r="CTM22" s="39"/>
      <c r="CTN22" s="39"/>
      <c r="CTO22" s="39"/>
      <c r="CTP22" s="39"/>
      <c r="CTQ22" s="39"/>
      <c r="CTR22" s="39"/>
      <c r="CTS22" s="39"/>
      <c r="CTT22" s="39"/>
      <c r="CTU22" s="39"/>
      <c r="CTV22" s="39"/>
      <c r="CTW22" s="39"/>
      <c r="CTX22" s="39"/>
      <c r="CTY22" s="39"/>
      <c r="CTZ22" s="39"/>
      <c r="CUA22" s="39"/>
      <c r="CUB22" s="39"/>
      <c r="CUC22" s="39"/>
      <c r="CUD22" s="39"/>
      <c r="CUE22" s="39"/>
      <c r="CUF22" s="39"/>
      <c r="CUG22" s="39"/>
      <c r="CUH22" s="39"/>
      <c r="CUI22" s="39"/>
      <c r="CUJ22" s="39"/>
      <c r="CUK22" s="39"/>
      <c r="CUL22" s="39"/>
      <c r="CUM22" s="39"/>
      <c r="CUN22" s="39"/>
      <c r="CUO22" s="39"/>
      <c r="CUP22" s="39"/>
      <c r="CUQ22" s="39"/>
      <c r="CUR22" s="39"/>
      <c r="CUS22" s="39"/>
      <c r="CUT22" s="39"/>
      <c r="CUU22" s="39"/>
      <c r="CUV22" s="39"/>
      <c r="CUW22" s="39"/>
      <c r="CUX22" s="39"/>
      <c r="CUY22" s="39"/>
      <c r="CUZ22" s="39"/>
      <c r="CVA22" s="39"/>
      <c r="CVB22" s="39"/>
      <c r="CVC22" s="39"/>
      <c r="CVD22" s="39"/>
      <c r="CVE22" s="39"/>
      <c r="CVF22" s="39"/>
      <c r="CVG22" s="39"/>
      <c r="CVH22" s="39"/>
      <c r="CVI22" s="39"/>
      <c r="CVJ22" s="39"/>
      <c r="CVK22" s="39"/>
      <c r="CVL22" s="39"/>
      <c r="CVM22" s="39"/>
      <c r="CVN22" s="39"/>
      <c r="CVO22" s="39"/>
      <c r="CVP22" s="39"/>
      <c r="CVQ22" s="39"/>
      <c r="CVR22" s="39"/>
      <c r="CVS22" s="39"/>
      <c r="CVT22" s="39"/>
      <c r="CVU22" s="39"/>
      <c r="CVV22" s="39"/>
      <c r="CVW22" s="39"/>
      <c r="CVX22" s="39"/>
      <c r="CVY22" s="39"/>
      <c r="CVZ22" s="39"/>
      <c r="CWA22" s="39"/>
      <c r="CWB22" s="39"/>
      <c r="CWC22" s="39"/>
      <c r="CWD22" s="39"/>
      <c r="CWE22" s="39"/>
      <c r="CWF22" s="39"/>
      <c r="CWG22" s="39"/>
      <c r="CWH22" s="39"/>
      <c r="CWI22" s="39"/>
      <c r="CWJ22" s="39"/>
      <c r="CWK22" s="39"/>
      <c r="CWL22" s="39"/>
      <c r="CWM22" s="39"/>
      <c r="CWN22" s="39"/>
      <c r="CWO22" s="39"/>
      <c r="CWP22" s="39"/>
      <c r="CWQ22" s="39"/>
      <c r="CWR22" s="39"/>
      <c r="CWS22" s="39"/>
      <c r="CWT22" s="39"/>
      <c r="CWU22" s="39"/>
      <c r="CWV22" s="39"/>
      <c r="CWW22" s="39"/>
      <c r="CWX22" s="39"/>
      <c r="CWY22" s="39"/>
      <c r="CWZ22" s="39"/>
      <c r="CXA22" s="39"/>
      <c r="CXB22" s="39"/>
      <c r="CXC22" s="39"/>
      <c r="CXD22" s="39"/>
      <c r="CXE22" s="39"/>
      <c r="CXF22" s="39"/>
      <c r="CXG22" s="39"/>
      <c r="CXH22" s="39"/>
      <c r="CXI22" s="39"/>
      <c r="CXJ22" s="39"/>
      <c r="CXK22" s="39"/>
      <c r="CXL22" s="39"/>
      <c r="CXM22" s="39"/>
      <c r="CXN22" s="39"/>
      <c r="CXO22" s="39"/>
      <c r="CXP22" s="39"/>
      <c r="CXQ22" s="39"/>
      <c r="CXR22" s="39"/>
      <c r="CXS22" s="39"/>
      <c r="CXT22" s="39"/>
      <c r="CXU22" s="39"/>
      <c r="CXV22" s="39"/>
      <c r="CXW22" s="39"/>
      <c r="CXX22" s="39"/>
      <c r="CXY22" s="39"/>
      <c r="CXZ22" s="39"/>
      <c r="CYA22" s="39"/>
      <c r="CYB22" s="39"/>
      <c r="CYC22" s="39"/>
      <c r="CYD22" s="39"/>
      <c r="CYE22" s="39"/>
      <c r="CYF22" s="39"/>
      <c r="CYG22" s="39"/>
      <c r="CYH22" s="39"/>
      <c r="CYI22" s="39"/>
      <c r="CYJ22" s="39"/>
      <c r="CYK22" s="39"/>
      <c r="CYL22" s="39"/>
      <c r="CYM22" s="39"/>
      <c r="CYN22" s="39"/>
      <c r="CYO22" s="39"/>
      <c r="CYP22" s="39"/>
      <c r="CYQ22" s="39"/>
      <c r="CYR22" s="39"/>
      <c r="CYS22" s="39"/>
      <c r="CYT22" s="39"/>
      <c r="CYU22" s="39"/>
      <c r="CYV22" s="39"/>
      <c r="CYW22" s="39"/>
      <c r="CYX22" s="39"/>
      <c r="CYY22" s="39"/>
      <c r="CYZ22" s="39"/>
      <c r="CZA22" s="39"/>
      <c r="CZB22" s="39"/>
      <c r="CZC22" s="39"/>
      <c r="CZD22" s="39"/>
      <c r="CZE22" s="39"/>
      <c r="CZF22" s="39"/>
      <c r="CZG22" s="39"/>
      <c r="CZH22" s="39"/>
      <c r="CZI22" s="39"/>
      <c r="CZJ22" s="39"/>
      <c r="CZK22" s="39"/>
      <c r="CZL22" s="39"/>
      <c r="CZM22" s="39"/>
      <c r="CZN22" s="39"/>
      <c r="CZO22" s="39"/>
      <c r="CZP22" s="39"/>
      <c r="CZQ22" s="39"/>
      <c r="CZR22" s="39"/>
      <c r="CZS22" s="39"/>
      <c r="CZT22" s="39"/>
      <c r="CZU22" s="39"/>
      <c r="CZV22" s="39"/>
      <c r="CZW22" s="39"/>
      <c r="CZX22" s="39"/>
      <c r="CZY22" s="39"/>
      <c r="CZZ22" s="39"/>
      <c r="DAA22" s="39"/>
      <c r="DAB22" s="39"/>
      <c r="DAC22" s="39"/>
      <c r="DAD22" s="39"/>
      <c r="DAE22" s="39"/>
      <c r="DAF22" s="39"/>
      <c r="DAG22" s="39"/>
      <c r="DAH22" s="39"/>
      <c r="DAI22" s="39"/>
      <c r="DAJ22" s="39"/>
      <c r="DAK22" s="39"/>
      <c r="DAL22" s="39"/>
      <c r="DAM22" s="39"/>
      <c r="DAN22" s="39"/>
      <c r="DAO22" s="39"/>
      <c r="DAP22" s="39"/>
      <c r="DAQ22" s="39"/>
      <c r="DAR22" s="39"/>
      <c r="DAS22" s="39"/>
      <c r="DAT22" s="39"/>
      <c r="DAU22" s="39"/>
      <c r="DAV22" s="39"/>
      <c r="DAW22" s="39"/>
      <c r="DAX22" s="39"/>
      <c r="DAY22" s="39"/>
      <c r="DAZ22" s="39"/>
      <c r="DBA22" s="39"/>
      <c r="DBB22" s="39"/>
      <c r="DBC22" s="39"/>
      <c r="DBD22" s="39"/>
      <c r="DBE22" s="39"/>
      <c r="DBF22" s="39"/>
      <c r="DBG22" s="39"/>
      <c r="DBH22" s="39"/>
      <c r="DBI22" s="39"/>
      <c r="DBJ22" s="39"/>
      <c r="DBK22" s="39"/>
      <c r="DBL22" s="39"/>
      <c r="DBM22" s="39"/>
      <c r="DBN22" s="39"/>
      <c r="DBO22" s="39"/>
      <c r="DBP22" s="39"/>
      <c r="DBQ22" s="39"/>
      <c r="DBR22" s="39"/>
      <c r="DBS22" s="39"/>
      <c r="DBT22" s="39"/>
      <c r="DBU22" s="39"/>
      <c r="DBV22" s="39"/>
      <c r="DBW22" s="39"/>
      <c r="DBX22" s="39"/>
      <c r="DBY22" s="39"/>
      <c r="DBZ22" s="39"/>
      <c r="DCA22" s="39"/>
      <c r="DCB22" s="39"/>
      <c r="DCC22" s="39"/>
      <c r="DCD22" s="39"/>
      <c r="DCE22" s="39"/>
      <c r="DCF22" s="39"/>
      <c r="DCG22" s="39"/>
      <c r="DCH22" s="39"/>
      <c r="DCI22" s="39"/>
      <c r="DCJ22" s="39"/>
      <c r="DCK22" s="39"/>
      <c r="DCL22" s="39"/>
      <c r="DCM22" s="39"/>
      <c r="DCN22" s="39"/>
      <c r="DCO22" s="39"/>
      <c r="DCP22" s="39"/>
      <c r="DCQ22" s="39"/>
      <c r="DCR22" s="39"/>
      <c r="DCS22" s="39"/>
      <c r="DCT22" s="39"/>
      <c r="DCU22" s="39"/>
      <c r="DCV22" s="39"/>
      <c r="DCW22" s="39"/>
      <c r="DCX22" s="39"/>
      <c r="DCY22" s="39"/>
      <c r="DCZ22" s="39"/>
      <c r="DDA22" s="39"/>
      <c r="DDB22" s="39"/>
      <c r="DDC22" s="39"/>
      <c r="DDD22" s="39"/>
      <c r="DDE22" s="39"/>
      <c r="DDF22" s="39"/>
      <c r="DDG22" s="39"/>
      <c r="DDH22" s="39"/>
      <c r="DDI22" s="39"/>
      <c r="DDJ22" s="39"/>
      <c r="DDK22" s="39"/>
      <c r="DDL22" s="39"/>
      <c r="DDM22" s="39"/>
      <c r="DDN22" s="39"/>
      <c r="DDO22" s="39"/>
      <c r="DDP22" s="39"/>
      <c r="DDQ22" s="39"/>
      <c r="DDR22" s="39"/>
      <c r="DDS22" s="39"/>
      <c r="DDT22" s="39"/>
      <c r="DDU22" s="39"/>
      <c r="DDV22" s="39"/>
      <c r="DDW22" s="39"/>
      <c r="DDX22" s="39"/>
      <c r="DDY22" s="39"/>
      <c r="DDZ22" s="39"/>
      <c r="DEA22" s="39"/>
      <c r="DEB22" s="39"/>
      <c r="DEC22" s="39"/>
      <c r="DED22" s="39"/>
      <c r="DEE22" s="39"/>
      <c r="DEF22" s="39"/>
      <c r="DEG22" s="39"/>
      <c r="DEH22" s="39"/>
      <c r="DEI22" s="39"/>
      <c r="DEJ22" s="39"/>
      <c r="DEK22" s="39"/>
      <c r="DEL22" s="39"/>
      <c r="DEM22" s="39"/>
      <c r="DEN22" s="39"/>
      <c r="DEO22" s="39"/>
      <c r="DEP22" s="39"/>
      <c r="DEQ22" s="39"/>
      <c r="DER22" s="39"/>
      <c r="DES22" s="39"/>
      <c r="DET22" s="39"/>
      <c r="DEU22" s="39"/>
      <c r="DEV22" s="39"/>
      <c r="DEW22" s="39"/>
      <c r="DEX22" s="39"/>
      <c r="DEY22" s="39"/>
      <c r="DEZ22" s="39"/>
      <c r="DFA22" s="39"/>
      <c r="DFB22" s="39"/>
      <c r="DFC22" s="39"/>
      <c r="DFD22" s="39"/>
      <c r="DFE22" s="39"/>
      <c r="DFF22" s="39"/>
      <c r="DFG22" s="39"/>
      <c r="DFH22" s="39"/>
      <c r="DFI22" s="39"/>
      <c r="DFJ22" s="39"/>
      <c r="DFK22" s="39"/>
      <c r="DFL22" s="39"/>
      <c r="DFM22" s="39"/>
      <c r="DFN22" s="39"/>
      <c r="DFO22" s="39"/>
      <c r="DFP22" s="39"/>
      <c r="DFQ22" s="39"/>
      <c r="DFR22" s="39"/>
      <c r="DFS22" s="39"/>
      <c r="DFT22" s="39"/>
      <c r="DFU22" s="39"/>
      <c r="DFV22" s="39"/>
      <c r="DFW22" s="39"/>
      <c r="DFX22" s="39"/>
      <c r="DFY22" s="39"/>
      <c r="DFZ22" s="39"/>
      <c r="DGA22" s="39"/>
      <c r="DGB22" s="39"/>
      <c r="DGC22" s="39"/>
      <c r="DGD22" s="39"/>
      <c r="DGE22" s="39"/>
      <c r="DGF22" s="39"/>
      <c r="DGG22" s="39"/>
      <c r="DGH22" s="39"/>
      <c r="DGI22" s="39"/>
      <c r="DGJ22" s="39"/>
      <c r="DGK22" s="39"/>
      <c r="DGL22" s="39"/>
      <c r="DGM22" s="39"/>
      <c r="DGN22" s="39"/>
      <c r="DGO22" s="39"/>
      <c r="DGP22" s="39"/>
      <c r="DGQ22" s="39"/>
      <c r="DGR22" s="39"/>
      <c r="DGS22" s="39"/>
      <c r="DGT22" s="39"/>
      <c r="DGU22" s="39"/>
      <c r="DGV22" s="39"/>
      <c r="DGW22" s="39"/>
      <c r="DGX22" s="39"/>
      <c r="DGY22" s="39"/>
      <c r="DGZ22" s="39"/>
      <c r="DHA22" s="39"/>
      <c r="DHB22" s="39"/>
      <c r="DHC22" s="39"/>
      <c r="DHD22" s="39"/>
      <c r="DHE22" s="39"/>
      <c r="DHF22" s="39"/>
      <c r="DHG22" s="39"/>
      <c r="DHH22" s="39"/>
      <c r="DHI22" s="39"/>
      <c r="DHJ22" s="39"/>
      <c r="DHK22" s="39"/>
      <c r="DHL22" s="39"/>
      <c r="DHM22" s="39"/>
      <c r="DHN22" s="39"/>
      <c r="DHO22" s="39"/>
      <c r="DHP22" s="39"/>
      <c r="DHQ22" s="39"/>
      <c r="DHR22" s="39"/>
      <c r="DHS22" s="39"/>
      <c r="DHT22" s="39"/>
      <c r="DHU22" s="39"/>
      <c r="DHV22" s="39"/>
      <c r="DHW22" s="39"/>
      <c r="DHX22" s="39"/>
      <c r="DHY22" s="39"/>
      <c r="DHZ22" s="39"/>
      <c r="DIA22" s="39"/>
      <c r="DIB22" s="39"/>
      <c r="DIC22" s="39"/>
      <c r="DID22" s="39"/>
      <c r="DIE22" s="39"/>
      <c r="DIF22" s="39"/>
      <c r="DIG22" s="39"/>
      <c r="DIH22" s="39"/>
      <c r="DII22" s="39"/>
      <c r="DIJ22" s="39"/>
      <c r="DIK22" s="39"/>
      <c r="DIL22" s="39"/>
      <c r="DIM22" s="39"/>
      <c r="DIN22" s="39"/>
      <c r="DIO22" s="39"/>
      <c r="DIP22" s="39"/>
      <c r="DIQ22" s="39"/>
      <c r="DIR22" s="39"/>
      <c r="DIS22" s="39"/>
      <c r="DIT22" s="39"/>
      <c r="DIU22" s="39"/>
      <c r="DIV22" s="39"/>
      <c r="DIW22" s="39"/>
      <c r="DIX22" s="39"/>
      <c r="DIY22" s="39"/>
      <c r="DIZ22" s="39"/>
      <c r="DJA22" s="39"/>
      <c r="DJB22" s="39"/>
      <c r="DJC22" s="39"/>
      <c r="DJD22" s="39"/>
      <c r="DJE22" s="39"/>
      <c r="DJF22" s="39"/>
      <c r="DJG22" s="39"/>
      <c r="DJH22" s="39"/>
      <c r="DJI22" s="39"/>
      <c r="DJJ22" s="39"/>
      <c r="DJK22" s="39"/>
      <c r="DJL22" s="39"/>
      <c r="DJM22" s="39"/>
      <c r="DJN22" s="39"/>
      <c r="DJO22" s="39"/>
      <c r="DJP22" s="39"/>
      <c r="DJQ22" s="39"/>
      <c r="DJR22" s="39"/>
      <c r="DJS22" s="39"/>
      <c r="DJT22" s="39"/>
      <c r="DJU22" s="39"/>
      <c r="DJV22" s="39"/>
      <c r="DJW22" s="39"/>
      <c r="DJX22" s="39"/>
      <c r="DJY22" s="39"/>
      <c r="DJZ22" s="39"/>
      <c r="DKA22" s="39"/>
      <c r="DKB22" s="39"/>
      <c r="DKC22" s="39"/>
      <c r="DKD22" s="39"/>
      <c r="DKE22" s="39"/>
      <c r="DKF22" s="39"/>
      <c r="DKG22" s="39"/>
      <c r="DKH22" s="39"/>
      <c r="DKI22" s="39"/>
      <c r="DKJ22" s="39"/>
      <c r="DKK22" s="39"/>
      <c r="DKL22" s="39"/>
      <c r="DKM22" s="39"/>
      <c r="DKN22" s="39"/>
      <c r="DKO22" s="39"/>
      <c r="DKP22" s="39"/>
      <c r="DKQ22" s="39"/>
      <c r="DKR22" s="39"/>
      <c r="DKS22" s="39"/>
      <c r="DKT22" s="39"/>
      <c r="DKU22" s="39"/>
      <c r="DKV22" s="39"/>
      <c r="DKW22" s="39"/>
      <c r="DKX22" s="39"/>
      <c r="DKY22" s="39"/>
      <c r="DKZ22" s="39"/>
      <c r="DLA22" s="39"/>
      <c r="DLB22" s="39"/>
      <c r="DLC22" s="39"/>
      <c r="DLD22" s="39"/>
      <c r="DLE22" s="39"/>
      <c r="DLF22" s="39"/>
      <c r="DLG22" s="39"/>
      <c r="DLH22" s="39"/>
      <c r="DLI22" s="39"/>
      <c r="DLJ22" s="39"/>
      <c r="DLK22" s="39"/>
      <c r="DLL22" s="39"/>
      <c r="DLM22" s="39"/>
      <c r="DLN22" s="39"/>
      <c r="DLO22" s="39"/>
      <c r="DLP22" s="39"/>
      <c r="DLQ22" s="39"/>
      <c r="DLR22" s="39"/>
      <c r="DLS22" s="39"/>
      <c r="DLT22" s="39"/>
      <c r="DLU22" s="39"/>
      <c r="DLV22" s="39"/>
      <c r="DLW22" s="39"/>
      <c r="DLX22" s="39"/>
      <c r="DLY22" s="39"/>
      <c r="DLZ22" s="39"/>
      <c r="DMA22" s="39"/>
      <c r="DMB22" s="39"/>
      <c r="DMC22" s="39"/>
      <c r="DMD22" s="39"/>
      <c r="DME22" s="39"/>
      <c r="DMF22" s="39"/>
      <c r="DMG22" s="39"/>
      <c r="DMH22" s="39"/>
      <c r="DMI22" s="39"/>
      <c r="DMJ22" s="39"/>
      <c r="DMK22" s="39"/>
      <c r="DML22" s="39"/>
      <c r="DMM22" s="39"/>
      <c r="DMN22" s="39"/>
      <c r="DMO22" s="39"/>
      <c r="DMP22" s="39"/>
      <c r="DMQ22" s="39"/>
      <c r="DMR22" s="39"/>
      <c r="DMS22" s="39"/>
      <c r="DMT22" s="39"/>
      <c r="DMU22" s="39"/>
      <c r="DMV22" s="39"/>
      <c r="DMW22" s="39"/>
      <c r="DMX22" s="39"/>
      <c r="DMY22" s="39"/>
      <c r="DMZ22" s="39"/>
      <c r="DNA22" s="39"/>
      <c r="DNB22" s="39"/>
      <c r="DNC22" s="39"/>
      <c r="DND22" s="39"/>
      <c r="DNE22" s="39"/>
      <c r="DNF22" s="39"/>
      <c r="DNG22" s="39"/>
      <c r="DNH22" s="39"/>
      <c r="DNI22" s="39"/>
      <c r="DNJ22" s="39"/>
      <c r="DNK22" s="39"/>
      <c r="DNL22" s="39"/>
      <c r="DNM22" s="39"/>
      <c r="DNN22" s="39"/>
      <c r="DNO22" s="39"/>
      <c r="DNP22" s="39"/>
      <c r="DNQ22" s="39"/>
      <c r="DNR22" s="39"/>
      <c r="DNS22" s="39"/>
      <c r="DNT22" s="39"/>
      <c r="DNU22" s="39"/>
      <c r="DNV22" s="39"/>
      <c r="DNW22" s="39"/>
      <c r="DNX22" s="39"/>
      <c r="DNY22" s="39"/>
      <c r="DNZ22" s="39"/>
      <c r="DOA22" s="39"/>
      <c r="DOB22" s="39"/>
      <c r="DOC22" s="39"/>
      <c r="DOD22" s="39"/>
      <c r="DOE22" s="39"/>
      <c r="DOF22" s="39"/>
      <c r="DOG22" s="39"/>
      <c r="DOH22" s="39"/>
      <c r="DOI22" s="39"/>
      <c r="DOJ22" s="39"/>
      <c r="DOK22" s="39"/>
      <c r="DOL22" s="39"/>
      <c r="DOM22" s="39"/>
      <c r="DON22" s="39"/>
      <c r="DOO22" s="39"/>
      <c r="DOP22" s="39"/>
      <c r="DOQ22" s="39"/>
      <c r="DOR22" s="39"/>
      <c r="DOS22" s="39"/>
      <c r="DOT22" s="39"/>
      <c r="DOU22" s="39"/>
      <c r="DOV22" s="39"/>
      <c r="DOW22" s="39"/>
      <c r="DOX22" s="39"/>
      <c r="DOY22" s="39"/>
      <c r="DOZ22" s="39"/>
      <c r="DPA22" s="39"/>
      <c r="DPB22" s="39"/>
      <c r="DPC22" s="39"/>
      <c r="DPD22" s="39"/>
      <c r="DPE22" s="39"/>
      <c r="DPF22" s="39"/>
      <c r="DPG22" s="39"/>
      <c r="DPH22" s="39"/>
      <c r="DPI22" s="39"/>
      <c r="DPJ22" s="39"/>
      <c r="DPK22" s="39"/>
      <c r="DPL22" s="39"/>
      <c r="DPM22" s="39"/>
      <c r="DPN22" s="39"/>
      <c r="DPO22" s="39"/>
      <c r="DPP22" s="39"/>
      <c r="DPQ22" s="39"/>
      <c r="DPR22" s="39"/>
      <c r="DPS22" s="39"/>
      <c r="DPT22" s="39"/>
      <c r="DPU22" s="39"/>
      <c r="DPV22" s="39"/>
      <c r="DPW22" s="39"/>
      <c r="DPX22" s="39"/>
      <c r="DPY22" s="39"/>
      <c r="DPZ22" s="39"/>
      <c r="DQA22" s="39"/>
      <c r="DQB22" s="39"/>
      <c r="DQC22" s="39"/>
      <c r="DQD22" s="39"/>
      <c r="DQE22" s="39"/>
      <c r="DQF22" s="39"/>
      <c r="DQG22" s="39"/>
      <c r="DQH22" s="39"/>
      <c r="DQI22" s="39"/>
      <c r="DQJ22" s="39"/>
      <c r="DQK22" s="39"/>
      <c r="DQL22" s="39"/>
      <c r="DQM22" s="39"/>
      <c r="DQN22" s="39"/>
      <c r="DQO22" s="39"/>
      <c r="DQP22" s="39"/>
      <c r="DQQ22" s="39"/>
      <c r="DQR22" s="39"/>
      <c r="DQS22" s="39"/>
      <c r="DQT22" s="39"/>
      <c r="DQU22" s="39"/>
      <c r="DQV22" s="39"/>
      <c r="DQW22" s="39"/>
      <c r="DQX22" s="39"/>
      <c r="DQY22" s="39"/>
      <c r="DQZ22" s="39"/>
      <c r="DRA22" s="39"/>
      <c r="DRB22" s="39"/>
      <c r="DRC22" s="39"/>
      <c r="DRD22" s="39"/>
      <c r="DRE22" s="39"/>
      <c r="DRF22" s="39"/>
      <c r="DRG22" s="39"/>
      <c r="DRH22" s="39"/>
      <c r="DRI22" s="39"/>
      <c r="DRJ22" s="39"/>
      <c r="DRK22" s="39"/>
      <c r="DRL22" s="39"/>
      <c r="DRM22" s="39"/>
      <c r="DRN22" s="39"/>
      <c r="DRO22" s="39"/>
      <c r="DRP22" s="39"/>
      <c r="DRQ22" s="39"/>
      <c r="DRR22" s="39"/>
      <c r="DRS22" s="39"/>
      <c r="DRT22" s="39"/>
      <c r="DRU22" s="39"/>
      <c r="DRV22" s="39"/>
      <c r="DRW22" s="39"/>
      <c r="DRX22" s="39"/>
      <c r="DRY22" s="39"/>
      <c r="DRZ22" s="39"/>
      <c r="DSA22" s="39"/>
      <c r="DSB22" s="39"/>
      <c r="DSC22" s="39"/>
      <c r="DSD22" s="39"/>
      <c r="DSE22" s="39"/>
      <c r="DSF22" s="39"/>
      <c r="DSG22" s="39"/>
      <c r="DSH22" s="39"/>
      <c r="DSI22" s="39"/>
      <c r="DSJ22" s="39"/>
      <c r="DSK22" s="39"/>
      <c r="DSL22" s="39"/>
      <c r="DSM22" s="39"/>
      <c r="DSN22" s="39"/>
      <c r="DSO22" s="39"/>
      <c r="DSP22" s="39"/>
      <c r="DSQ22" s="39"/>
      <c r="DSR22" s="39"/>
      <c r="DSS22" s="39"/>
      <c r="DST22" s="39"/>
      <c r="DSU22" s="39"/>
      <c r="DSV22" s="39"/>
      <c r="DSW22" s="39"/>
      <c r="DSX22" s="39"/>
      <c r="DSY22" s="39"/>
      <c r="DSZ22" s="39"/>
      <c r="DTA22" s="39"/>
      <c r="DTB22" s="39"/>
      <c r="DTC22" s="39"/>
      <c r="DTD22" s="39"/>
      <c r="DTE22" s="39"/>
      <c r="DTF22" s="39"/>
      <c r="DTG22" s="39"/>
      <c r="DTH22" s="39"/>
      <c r="DTI22" s="39"/>
      <c r="DTJ22" s="39"/>
      <c r="DTK22" s="39"/>
      <c r="DTL22" s="39"/>
      <c r="DTM22" s="39"/>
      <c r="DTN22" s="39"/>
      <c r="DTO22" s="39"/>
      <c r="DTP22" s="39"/>
      <c r="DTQ22" s="39"/>
      <c r="DTR22" s="39"/>
      <c r="DTS22" s="39"/>
      <c r="DTT22" s="39"/>
      <c r="DTU22" s="39"/>
      <c r="DTV22" s="39"/>
      <c r="DTW22" s="39"/>
      <c r="DTX22" s="39"/>
      <c r="DTY22" s="39"/>
      <c r="DTZ22" s="39"/>
      <c r="DUA22" s="39"/>
      <c r="DUB22" s="39"/>
      <c r="DUC22" s="39"/>
      <c r="DUD22" s="39"/>
      <c r="DUE22" s="39"/>
      <c r="DUF22" s="39"/>
      <c r="DUG22" s="39"/>
      <c r="DUH22" s="39"/>
      <c r="DUI22" s="39"/>
      <c r="DUJ22" s="39"/>
      <c r="DUK22" s="39"/>
      <c r="DUL22" s="39"/>
      <c r="DUM22" s="39"/>
      <c r="DUN22" s="39"/>
      <c r="DUO22" s="39"/>
      <c r="DUP22" s="39"/>
      <c r="DUQ22" s="39"/>
      <c r="DUR22" s="39"/>
      <c r="DUS22" s="39"/>
      <c r="DUT22" s="39"/>
      <c r="DUU22" s="39"/>
      <c r="DUV22" s="39"/>
      <c r="DUW22" s="39"/>
      <c r="DUX22" s="39"/>
      <c r="DUY22" s="39"/>
      <c r="DUZ22" s="39"/>
      <c r="DVA22" s="39"/>
      <c r="DVB22" s="39"/>
      <c r="DVC22" s="39"/>
      <c r="DVD22" s="39"/>
      <c r="DVE22" s="39"/>
      <c r="DVF22" s="39"/>
      <c r="DVG22" s="39"/>
      <c r="DVH22" s="39"/>
      <c r="DVI22" s="39"/>
      <c r="DVJ22" s="39"/>
      <c r="DVK22" s="39"/>
      <c r="DVL22" s="39"/>
      <c r="DVM22" s="39"/>
      <c r="DVN22" s="39"/>
      <c r="DVO22" s="39"/>
      <c r="DVP22" s="39"/>
      <c r="DVQ22" s="39"/>
      <c r="DVR22" s="39"/>
      <c r="DVS22" s="39"/>
      <c r="DVT22" s="39"/>
      <c r="DVU22" s="39"/>
      <c r="DVV22" s="39"/>
      <c r="DVW22" s="39"/>
      <c r="DVX22" s="39"/>
      <c r="DVY22" s="39"/>
      <c r="DVZ22" s="39"/>
      <c r="DWA22" s="39"/>
      <c r="DWB22" s="39"/>
      <c r="DWC22" s="39"/>
      <c r="DWD22" s="39"/>
      <c r="DWE22" s="39"/>
      <c r="DWF22" s="39"/>
      <c r="DWG22" s="39"/>
      <c r="DWH22" s="39"/>
      <c r="DWI22" s="39"/>
      <c r="DWJ22" s="39"/>
      <c r="DWK22" s="39"/>
      <c r="DWL22" s="39"/>
      <c r="DWM22" s="39"/>
      <c r="DWN22" s="39"/>
      <c r="DWO22" s="39"/>
      <c r="DWP22" s="39"/>
      <c r="DWQ22" s="39"/>
      <c r="DWR22" s="39"/>
      <c r="DWS22" s="39"/>
      <c r="DWT22" s="39"/>
      <c r="DWU22" s="39"/>
      <c r="DWV22" s="39"/>
      <c r="DWW22" s="39"/>
      <c r="DWX22" s="39"/>
      <c r="DWY22" s="39"/>
      <c r="DWZ22" s="39"/>
      <c r="DXA22" s="39"/>
      <c r="DXB22" s="39"/>
      <c r="DXC22" s="39"/>
      <c r="DXD22" s="39"/>
      <c r="DXE22" s="39"/>
      <c r="DXF22" s="39"/>
      <c r="DXG22" s="39"/>
      <c r="DXH22" s="39"/>
      <c r="DXI22" s="39"/>
      <c r="DXJ22" s="39"/>
      <c r="DXK22" s="39"/>
      <c r="DXL22" s="39"/>
      <c r="DXM22" s="39"/>
      <c r="DXN22" s="39"/>
      <c r="DXO22" s="39"/>
      <c r="DXP22" s="39"/>
      <c r="DXQ22" s="39"/>
      <c r="DXR22" s="39"/>
      <c r="DXS22" s="39"/>
      <c r="DXT22" s="39"/>
      <c r="DXU22" s="39"/>
      <c r="DXV22" s="39"/>
      <c r="DXW22" s="39"/>
      <c r="DXX22" s="39"/>
      <c r="DXY22" s="39"/>
      <c r="DXZ22" s="39"/>
      <c r="DYA22" s="39"/>
      <c r="DYB22" s="39"/>
      <c r="DYC22" s="39"/>
      <c r="DYD22" s="39"/>
      <c r="DYE22" s="39"/>
      <c r="DYF22" s="39"/>
      <c r="DYG22" s="39"/>
      <c r="DYH22" s="39"/>
      <c r="DYI22" s="39"/>
      <c r="DYJ22" s="39"/>
      <c r="DYK22" s="39"/>
      <c r="DYL22" s="39"/>
      <c r="DYM22" s="39"/>
      <c r="DYN22" s="39"/>
      <c r="DYO22" s="39"/>
      <c r="DYP22" s="39"/>
      <c r="DYQ22" s="39"/>
      <c r="DYR22" s="39"/>
      <c r="DYS22" s="39"/>
      <c r="DYT22" s="39"/>
      <c r="DYU22" s="39"/>
      <c r="DYV22" s="39"/>
      <c r="DYW22" s="39"/>
      <c r="DYX22" s="39"/>
      <c r="DYY22" s="39"/>
      <c r="DYZ22" s="39"/>
      <c r="DZA22" s="39"/>
      <c r="DZB22" s="39"/>
      <c r="DZC22" s="39"/>
      <c r="DZD22" s="39"/>
      <c r="DZE22" s="39"/>
      <c r="DZF22" s="39"/>
      <c r="DZG22" s="39"/>
      <c r="DZH22" s="39"/>
      <c r="DZI22" s="39"/>
      <c r="DZJ22" s="39"/>
      <c r="DZK22" s="39"/>
      <c r="DZL22" s="39"/>
      <c r="DZM22" s="39"/>
      <c r="DZN22" s="39"/>
      <c r="DZO22" s="39"/>
      <c r="DZP22" s="39"/>
      <c r="DZQ22" s="39"/>
      <c r="DZR22" s="39"/>
      <c r="DZS22" s="39"/>
      <c r="DZT22" s="39"/>
      <c r="DZU22" s="39"/>
      <c r="DZV22" s="39"/>
      <c r="DZW22" s="39"/>
      <c r="DZX22" s="39"/>
      <c r="DZY22" s="39"/>
      <c r="DZZ22" s="39"/>
      <c r="EAA22" s="39"/>
      <c r="EAB22" s="39"/>
      <c r="EAC22" s="39"/>
      <c r="EAD22" s="39"/>
      <c r="EAE22" s="39"/>
      <c r="EAF22" s="39"/>
      <c r="EAG22" s="39"/>
      <c r="EAH22" s="39"/>
      <c r="EAI22" s="39"/>
      <c r="EAJ22" s="39"/>
      <c r="EAK22" s="39"/>
      <c r="EAL22" s="39"/>
      <c r="EAM22" s="39"/>
      <c r="EAN22" s="39"/>
      <c r="EAO22" s="39"/>
      <c r="EAP22" s="39"/>
      <c r="EAQ22" s="39"/>
      <c r="EAR22" s="39"/>
      <c r="EAS22" s="39"/>
      <c r="EAT22" s="39"/>
      <c r="EAU22" s="39"/>
      <c r="EAV22" s="39"/>
      <c r="EAW22" s="39"/>
      <c r="EAX22" s="39"/>
      <c r="EAY22" s="39"/>
      <c r="EAZ22" s="39"/>
      <c r="EBA22" s="39"/>
      <c r="EBB22" s="39"/>
      <c r="EBC22" s="39"/>
      <c r="EBD22" s="39"/>
      <c r="EBE22" s="39"/>
      <c r="EBF22" s="39"/>
      <c r="EBG22" s="39"/>
      <c r="EBH22" s="39"/>
      <c r="EBI22" s="39"/>
      <c r="EBJ22" s="39"/>
      <c r="EBK22" s="39"/>
      <c r="EBL22" s="39"/>
      <c r="EBM22" s="39"/>
      <c r="EBN22" s="39"/>
      <c r="EBO22" s="39"/>
      <c r="EBP22" s="39"/>
      <c r="EBQ22" s="39"/>
      <c r="EBR22" s="39"/>
      <c r="EBS22" s="39"/>
      <c r="EBT22" s="39"/>
      <c r="EBU22" s="39"/>
      <c r="EBV22" s="39"/>
      <c r="EBW22" s="39"/>
      <c r="EBX22" s="39"/>
      <c r="EBY22" s="39"/>
      <c r="EBZ22" s="39"/>
      <c r="ECA22" s="39"/>
      <c r="ECB22" s="39"/>
      <c r="ECC22" s="39"/>
      <c r="ECD22" s="39"/>
      <c r="ECE22" s="39"/>
      <c r="ECF22" s="39"/>
      <c r="ECG22" s="39"/>
      <c r="ECH22" s="39"/>
      <c r="ECI22" s="39"/>
      <c r="ECJ22" s="39"/>
      <c r="ECK22" s="39"/>
      <c r="ECL22" s="39"/>
      <c r="ECM22" s="39"/>
      <c r="ECN22" s="39"/>
      <c r="ECO22" s="39"/>
      <c r="ECP22" s="39"/>
      <c r="ECQ22" s="39"/>
      <c r="ECR22" s="39"/>
      <c r="ECS22" s="39"/>
      <c r="ECT22" s="39"/>
      <c r="ECU22" s="39"/>
      <c r="ECV22" s="39"/>
      <c r="ECW22" s="39"/>
      <c r="ECX22" s="39"/>
      <c r="ECY22" s="39"/>
      <c r="ECZ22" s="39"/>
      <c r="EDA22" s="39"/>
      <c r="EDB22" s="39"/>
      <c r="EDC22" s="39"/>
      <c r="EDD22" s="39"/>
      <c r="EDE22" s="39"/>
      <c r="EDF22" s="39"/>
      <c r="EDG22" s="39"/>
      <c r="EDH22" s="39"/>
      <c r="EDI22" s="39"/>
      <c r="EDJ22" s="39"/>
      <c r="EDK22" s="39"/>
      <c r="EDL22" s="39"/>
      <c r="EDM22" s="39"/>
      <c r="EDN22" s="39"/>
      <c r="EDO22" s="39"/>
      <c r="EDP22" s="39"/>
      <c r="EDQ22" s="39"/>
      <c r="EDR22" s="39"/>
      <c r="EDS22" s="39"/>
      <c r="EDT22" s="39"/>
      <c r="EDU22" s="39"/>
      <c r="EDV22" s="39"/>
      <c r="EDW22" s="39"/>
      <c r="EDX22" s="39"/>
      <c r="EDY22" s="39"/>
      <c r="EDZ22" s="39"/>
      <c r="EEA22" s="39"/>
      <c r="EEB22" s="39"/>
      <c r="EEC22" s="39"/>
      <c r="EED22" s="39"/>
      <c r="EEE22" s="39"/>
      <c r="EEF22" s="39"/>
      <c r="EEG22" s="39"/>
      <c r="EEH22" s="39"/>
      <c r="EEI22" s="39"/>
      <c r="EEJ22" s="39"/>
      <c r="EEK22" s="39"/>
      <c r="EEL22" s="39"/>
      <c r="EEM22" s="39"/>
      <c r="EEN22" s="39"/>
      <c r="EEO22" s="39"/>
      <c r="EEP22" s="39"/>
      <c r="EEQ22" s="39"/>
      <c r="EER22" s="39"/>
      <c r="EES22" s="39"/>
      <c r="EET22" s="39"/>
      <c r="EEU22" s="39"/>
      <c r="EEV22" s="39"/>
      <c r="EEW22" s="39"/>
      <c r="EEX22" s="39"/>
      <c r="EEY22" s="39"/>
      <c r="EEZ22" s="39"/>
      <c r="EFA22" s="39"/>
      <c r="EFB22" s="39"/>
      <c r="EFC22" s="39"/>
      <c r="EFD22" s="39"/>
      <c r="EFE22" s="39"/>
      <c r="EFF22" s="39"/>
      <c r="EFG22" s="39"/>
      <c r="EFH22" s="39"/>
      <c r="EFI22" s="39"/>
      <c r="EFJ22" s="39"/>
      <c r="EFK22" s="39"/>
      <c r="EFL22" s="39"/>
      <c r="EFM22" s="39"/>
      <c r="EFN22" s="39"/>
      <c r="EFO22" s="39"/>
      <c r="EFP22" s="39"/>
      <c r="EFQ22" s="39"/>
      <c r="EFR22" s="39"/>
      <c r="EFS22" s="39"/>
      <c r="EFT22" s="39"/>
      <c r="EFU22" s="39"/>
      <c r="EFV22" s="39"/>
      <c r="EFW22" s="39"/>
      <c r="EFX22" s="39"/>
      <c r="EFY22" s="39"/>
      <c r="EFZ22" s="39"/>
      <c r="EGA22" s="39"/>
      <c r="EGB22" s="39"/>
      <c r="EGC22" s="39"/>
      <c r="EGD22" s="39"/>
      <c r="EGE22" s="39"/>
      <c r="EGF22" s="39"/>
      <c r="EGG22" s="39"/>
      <c r="EGH22" s="39"/>
      <c r="EGI22" s="39"/>
      <c r="EGJ22" s="39"/>
      <c r="EGK22" s="39"/>
      <c r="EGL22" s="39"/>
      <c r="EGM22" s="39"/>
      <c r="EGN22" s="39"/>
      <c r="EGO22" s="39"/>
      <c r="EGP22" s="39"/>
      <c r="EGQ22" s="39"/>
      <c r="EGR22" s="39"/>
      <c r="EGS22" s="39"/>
      <c r="EGT22" s="39"/>
      <c r="EGU22" s="39"/>
      <c r="EGV22" s="39"/>
      <c r="EGW22" s="39"/>
      <c r="EGX22" s="39"/>
      <c r="EGY22" s="39"/>
      <c r="EGZ22" s="39"/>
      <c r="EHA22" s="39"/>
      <c r="EHB22" s="39"/>
      <c r="EHC22" s="39"/>
      <c r="EHD22" s="39"/>
      <c r="EHE22" s="39"/>
      <c r="EHF22" s="39"/>
      <c r="EHG22" s="39"/>
      <c r="EHH22" s="39"/>
      <c r="EHI22" s="39"/>
      <c r="EHJ22" s="39"/>
      <c r="EHK22" s="39"/>
      <c r="EHL22" s="39"/>
      <c r="EHM22" s="39"/>
      <c r="EHN22" s="39"/>
      <c r="EHO22" s="39"/>
      <c r="EHP22" s="39"/>
      <c r="EHQ22" s="39"/>
      <c r="EHR22" s="39"/>
      <c r="EHS22" s="39"/>
      <c r="EHT22" s="39"/>
      <c r="EHU22" s="39"/>
      <c r="EHV22" s="39"/>
      <c r="EHW22" s="39"/>
      <c r="EHX22" s="39"/>
      <c r="EHY22" s="39"/>
      <c r="EHZ22" s="39"/>
      <c r="EIA22" s="39"/>
      <c r="EIB22" s="39"/>
      <c r="EIC22" s="39"/>
      <c r="EID22" s="39"/>
      <c r="EIE22" s="39"/>
      <c r="EIF22" s="39"/>
      <c r="EIG22" s="39"/>
      <c r="EIH22" s="39"/>
      <c r="EII22" s="39"/>
      <c r="EIJ22" s="39"/>
      <c r="EIK22" s="39"/>
      <c r="EIL22" s="39"/>
      <c r="EIM22" s="39"/>
      <c r="EIN22" s="39"/>
      <c r="EIO22" s="39"/>
      <c r="EIP22" s="39"/>
      <c r="EIQ22" s="39"/>
      <c r="EIR22" s="39"/>
      <c r="EIS22" s="39"/>
      <c r="EIT22" s="39"/>
      <c r="EIU22" s="39"/>
      <c r="EIV22" s="39"/>
      <c r="EIW22" s="39"/>
      <c r="EIX22" s="39"/>
      <c r="EIY22" s="39"/>
      <c r="EIZ22" s="39"/>
      <c r="EJA22" s="39"/>
      <c r="EJB22" s="39"/>
      <c r="EJC22" s="39"/>
      <c r="EJD22" s="39"/>
      <c r="EJE22" s="39"/>
      <c r="EJF22" s="39"/>
      <c r="EJG22" s="39"/>
      <c r="EJH22" s="39"/>
      <c r="EJI22" s="39"/>
      <c r="EJJ22" s="39"/>
      <c r="EJK22" s="39"/>
      <c r="EJL22" s="39"/>
      <c r="EJM22" s="39"/>
      <c r="EJN22" s="39"/>
      <c r="EJO22" s="39"/>
      <c r="EJP22" s="39"/>
      <c r="EJQ22" s="39"/>
      <c r="EJR22" s="39"/>
      <c r="EJS22" s="39"/>
      <c r="EJT22" s="39"/>
      <c r="EJU22" s="39"/>
      <c r="EJV22" s="39"/>
      <c r="EJW22" s="39"/>
    </row>
    <row r="23" spans="1:3663">
      <c r="A23" s="163" t="s">
        <v>132</v>
      </c>
      <c r="B23" s="141"/>
      <c r="C23" s="141"/>
      <c r="D23" s="40" t="s">
        <v>63</v>
      </c>
      <c r="E23" s="40"/>
      <c r="F23" s="14">
        <v>15874000</v>
      </c>
      <c r="G23" s="14">
        <v>14410000</v>
      </c>
      <c r="H23" s="14">
        <f>G23</f>
        <v>14410000</v>
      </c>
      <c r="I23" s="14">
        <f>H23</f>
        <v>14410000</v>
      </c>
      <c r="J23" s="14">
        <v>7725280</v>
      </c>
      <c r="K23" s="14">
        <f>I23-J23</f>
        <v>6684720</v>
      </c>
      <c r="L23" s="14">
        <v>7873452</v>
      </c>
    </row>
    <row r="24" spans="1:3663">
      <c r="A24" s="152" t="s">
        <v>133</v>
      </c>
      <c r="B24" s="141"/>
      <c r="C24" s="141"/>
      <c r="D24" s="40" t="s">
        <v>64</v>
      </c>
      <c r="E24" s="40"/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f t="shared" ref="K24:K68" si="8">SUM(H24-J24)</f>
        <v>0</v>
      </c>
      <c r="L24" s="14">
        <v>0</v>
      </c>
    </row>
    <row r="25" spans="1:3663">
      <c r="A25" s="148" t="s">
        <v>170</v>
      </c>
      <c r="B25" s="141"/>
      <c r="C25" s="141"/>
      <c r="D25" s="33" t="s">
        <v>9</v>
      </c>
      <c r="E25" s="33"/>
      <c r="F25" s="15">
        <f>SUM(F26:F28)</f>
        <v>4305000</v>
      </c>
      <c r="G25" s="15">
        <f t="shared" ref="G25:L25" si="9">SUM(G26:G28)</f>
        <v>4018000</v>
      </c>
      <c r="H25" s="15">
        <f t="shared" si="9"/>
        <v>4018000</v>
      </c>
      <c r="I25" s="15">
        <f t="shared" si="9"/>
        <v>4018000</v>
      </c>
      <c r="J25" s="15">
        <f t="shared" si="9"/>
        <v>1972599</v>
      </c>
      <c r="K25" s="15">
        <f t="shared" si="8"/>
        <v>2045401</v>
      </c>
      <c r="L25" s="15">
        <f t="shared" si="9"/>
        <v>1928113</v>
      </c>
    </row>
    <row r="26" spans="1:3663">
      <c r="A26" s="152" t="s">
        <v>134</v>
      </c>
      <c r="B26" s="141"/>
      <c r="C26" s="141"/>
      <c r="D26" s="40" t="s">
        <v>65</v>
      </c>
      <c r="E26" s="40"/>
      <c r="F26" s="14">
        <v>814000</v>
      </c>
      <c r="G26" s="14">
        <v>770000</v>
      </c>
      <c r="H26" s="14">
        <f>G26</f>
        <v>770000</v>
      </c>
      <c r="I26" s="14">
        <f>H26</f>
        <v>770000</v>
      </c>
      <c r="J26" s="14">
        <v>316190</v>
      </c>
      <c r="K26" s="14">
        <f t="shared" si="8"/>
        <v>453810</v>
      </c>
      <c r="L26" s="14">
        <v>229581</v>
      </c>
    </row>
    <row r="27" spans="1:3663">
      <c r="A27" s="152" t="s">
        <v>135</v>
      </c>
      <c r="B27" s="141"/>
      <c r="C27" s="141"/>
      <c r="D27" s="40" t="s">
        <v>66</v>
      </c>
      <c r="E27" s="40"/>
      <c r="F27" s="14">
        <v>3491000</v>
      </c>
      <c r="G27" s="14">
        <v>3248000</v>
      </c>
      <c r="H27" s="14">
        <f>G27</f>
        <v>3248000</v>
      </c>
      <c r="I27" s="14">
        <f>H27</f>
        <v>3248000</v>
      </c>
      <c r="J27" s="14">
        <v>1656409</v>
      </c>
      <c r="K27" s="14">
        <f t="shared" si="8"/>
        <v>1591591</v>
      </c>
      <c r="L27" s="14">
        <v>1698532</v>
      </c>
    </row>
    <row r="28" spans="1:3663">
      <c r="A28" s="146" t="s">
        <v>136</v>
      </c>
      <c r="B28" s="141"/>
      <c r="C28" s="141"/>
      <c r="D28" s="40" t="s">
        <v>67</v>
      </c>
      <c r="E28" s="40"/>
      <c r="F28" s="14"/>
      <c r="G28" s="14"/>
      <c r="H28" s="14"/>
      <c r="I28" s="14"/>
      <c r="J28" s="14"/>
      <c r="K28" s="14">
        <f t="shared" si="8"/>
        <v>0</v>
      </c>
      <c r="L28" s="14"/>
    </row>
    <row r="29" spans="1:3663">
      <c r="A29" s="148" t="s">
        <v>137</v>
      </c>
      <c r="B29" s="141"/>
      <c r="C29" s="141"/>
      <c r="D29" s="33" t="s">
        <v>10</v>
      </c>
      <c r="E29" s="33"/>
      <c r="F29" s="15"/>
      <c r="G29" s="15"/>
      <c r="H29" s="15"/>
      <c r="I29" s="15"/>
      <c r="J29" s="15"/>
      <c r="K29" s="15">
        <f t="shared" si="8"/>
        <v>0</v>
      </c>
      <c r="L29" s="15"/>
    </row>
    <row r="30" spans="1:3663" s="16" customFormat="1">
      <c r="A30" s="144" t="s">
        <v>171</v>
      </c>
      <c r="B30" s="145"/>
      <c r="C30" s="145"/>
      <c r="D30" s="33" t="s">
        <v>11</v>
      </c>
      <c r="E30" s="33"/>
      <c r="F30" s="15">
        <f>SUM(F31)</f>
        <v>306000</v>
      </c>
      <c r="G30" s="15">
        <f t="shared" ref="G30:L30" si="10">SUM(G31)</f>
        <v>276000</v>
      </c>
      <c r="H30" s="15">
        <f t="shared" si="10"/>
        <v>276000</v>
      </c>
      <c r="I30" s="15">
        <f t="shared" si="10"/>
        <v>276000</v>
      </c>
      <c r="J30" s="15">
        <f t="shared" si="10"/>
        <v>31283</v>
      </c>
      <c r="K30" s="15">
        <f>K31</f>
        <v>244717</v>
      </c>
      <c r="L30" s="15">
        <f t="shared" si="10"/>
        <v>45186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  <c r="HR30" s="39"/>
      <c r="HS30" s="39"/>
      <c r="HT30" s="39"/>
      <c r="HU30" s="39"/>
      <c r="HV30" s="39"/>
      <c r="HW30" s="39"/>
      <c r="HX30" s="39"/>
      <c r="HY30" s="39"/>
      <c r="HZ30" s="39"/>
      <c r="IA30" s="39"/>
      <c r="IB30" s="39"/>
      <c r="IC30" s="39"/>
      <c r="ID30" s="39"/>
      <c r="IE30" s="39"/>
      <c r="IF30" s="39"/>
      <c r="IG30" s="39"/>
      <c r="IH30" s="39"/>
      <c r="II30" s="39"/>
      <c r="IJ30" s="39"/>
      <c r="IK30" s="39"/>
      <c r="IL30" s="39"/>
      <c r="IM30" s="39"/>
      <c r="IN30" s="39"/>
      <c r="IO30" s="39"/>
      <c r="IP30" s="39"/>
      <c r="IQ30" s="39"/>
      <c r="IR30" s="39"/>
      <c r="IS30" s="39"/>
      <c r="IT30" s="39"/>
      <c r="IU30" s="39"/>
      <c r="IV30" s="39"/>
      <c r="IW30" s="39"/>
      <c r="IX30" s="39"/>
      <c r="IY30" s="39"/>
      <c r="IZ30" s="39"/>
      <c r="JA30" s="39"/>
      <c r="JB30" s="39"/>
      <c r="JC30" s="39"/>
      <c r="JD30" s="39"/>
      <c r="JE30" s="39"/>
      <c r="JF30" s="39"/>
      <c r="JG30" s="39"/>
      <c r="JH30" s="39"/>
      <c r="JI30" s="39"/>
      <c r="JJ30" s="39"/>
      <c r="JK30" s="39"/>
      <c r="JL30" s="39"/>
      <c r="JM30" s="39"/>
      <c r="JN30" s="39"/>
      <c r="JO30" s="39"/>
      <c r="JP30" s="39"/>
      <c r="JQ30" s="39"/>
      <c r="JR30" s="39"/>
      <c r="JS30" s="39"/>
      <c r="JT30" s="39"/>
      <c r="JU30" s="39"/>
      <c r="JV30" s="39"/>
      <c r="JW30" s="39"/>
      <c r="JX30" s="39"/>
      <c r="JY30" s="39"/>
      <c r="JZ30" s="39"/>
      <c r="KA30" s="39"/>
      <c r="KB30" s="39"/>
      <c r="KC30" s="39"/>
      <c r="KD30" s="39"/>
      <c r="KE30" s="39"/>
      <c r="KF30" s="39"/>
      <c r="KG30" s="39"/>
      <c r="KH30" s="39"/>
      <c r="KI30" s="39"/>
      <c r="KJ30" s="39"/>
      <c r="KK30" s="39"/>
      <c r="KL30" s="39"/>
      <c r="KM30" s="39"/>
      <c r="KN30" s="39"/>
      <c r="KO30" s="39"/>
      <c r="KP30" s="39"/>
      <c r="KQ30" s="39"/>
      <c r="KR30" s="39"/>
      <c r="KS30" s="39"/>
      <c r="KT30" s="39"/>
      <c r="KU30" s="39"/>
      <c r="KV30" s="39"/>
      <c r="KW30" s="39"/>
      <c r="KX30" s="39"/>
      <c r="KY30" s="39"/>
      <c r="KZ30" s="39"/>
      <c r="LA30" s="39"/>
      <c r="LB30" s="39"/>
      <c r="LC30" s="39"/>
      <c r="LD30" s="39"/>
      <c r="LE30" s="39"/>
      <c r="LF30" s="39"/>
      <c r="LG30" s="39"/>
      <c r="LH30" s="39"/>
      <c r="LI30" s="39"/>
      <c r="LJ30" s="39"/>
      <c r="LK30" s="39"/>
      <c r="LL30" s="39"/>
      <c r="LM30" s="39"/>
      <c r="LN30" s="39"/>
      <c r="LO30" s="39"/>
      <c r="LP30" s="39"/>
      <c r="LQ30" s="39"/>
      <c r="LR30" s="39"/>
      <c r="LS30" s="39"/>
      <c r="LT30" s="39"/>
      <c r="LU30" s="39"/>
      <c r="LV30" s="39"/>
      <c r="LW30" s="39"/>
      <c r="LX30" s="39"/>
      <c r="LY30" s="39"/>
      <c r="LZ30" s="39"/>
      <c r="MA30" s="39"/>
      <c r="MB30" s="39"/>
      <c r="MC30" s="39"/>
      <c r="MD30" s="39"/>
      <c r="ME30" s="39"/>
      <c r="MF30" s="39"/>
      <c r="MG30" s="39"/>
      <c r="MH30" s="39"/>
      <c r="MI30" s="39"/>
      <c r="MJ30" s="39"/>
      <c r="MK30" s="39"/>
      <c r="ML30" s="39"/>
      <c r="MM30" s="39"/>
      <c r="MN30" s="39"/>
      <c r="MO30" s="39"/>
      <c r="MP30" s="39"/>
      <c r="MQ30" s="39"/>
      <c r="MR30" s="39"/>
      <c r="MS30" s="39"/>
      <c r="MT30" s="39"/>
      <c r="MU30" s="39"/>
      <c r="MV30" s="39"/>
      <c r="MW30" s="39"/>
      <c r="MX30" s="39"/>
      <c r="MY30" s="39"/>
      <c r="MZ30" s="39"/>
      <c r="NA30" s="39"/>
      <c r="NB30" s="39"/>
      <c r="NC30" s="39"/>
      <c r="ND30" s="39"/>
      <c r="NE30" s="39"/>
      <c r="NF30" s="39"/>
      <c r="NG30" s="39"/>
      <c r="NH30" s="39"/>
      <c r="NI30" s="39"/>
      <c r="NJ30" s="39"/>
      <c r="NK30" s="39"/>
      <c r="NL30" s="39"/>
      <c r="NM30" s="39"/>
      <c r="NN30" s="39"/>
      <c r="NO30" s="39"/>
      <c r="NP30" s="39"/>
      <c r="NQ30" s="39"/>
      <c r="NR30" s="39"/>
      <c r="NS30" s="39"/>
      <c r="NT30" s="39"/>
      <c r="NU30" s="39"/>
      <c r="NV30" s="39"/>
      <c r="NW30" s="39"/>
      <c r="NX30" s="39"/>
      <c r="NY30" s="39"/>
      <c r="NZ30" s="39"/>
      <c r="OA30" s="39"/>
      <c r="OB30" s="39"/>
      <c r="OC30" s="39"/>
      <c r="OD30" s="39"/>
      <c r="OE30" s="39"/>
      <c r="OF30" s="39"/>
      <c r="OG30" s="39"/>
      <c r="OH30" s="39"/>
      <c r="OI30" s="39"/>
      <c r="OJ30" s="39"/>
      <c r="OK30" s="39"/>
      <c r="OL30" s="39"/>
      <c r="OM30" s="39"/>
      <c r="ON30" s="39"/>
      <c r="OO30" s="39"/>
      <c r="OP30" s="39"/>
      <c r="OQ30" s="39"/>
      <c r="OR30" s="39"/>
      <c r="OS30" s="39"/>
      <c r="OT30" s="39"/>
      <c r="OU30" s="39"/>
      <c r="OV30" s="39"/>
      <c r="OW30" s="39"/>
      <c r="OX30" s="39"/>
      <c r="OY30" s="39"/>
      <c r="OZ30" s="39"/>
      <c r="PA30" s="39"/>
      <c r="PB30" s="39"/>
      <c r="PC30" s="39"/>
      <c r="PD30" s="39"/>
      <c r="PE30" s="39"/>
      <c r="PF30" s="39"/>
      <c r="PG30" s="39"/>
      <c r="PH30" s="39"/>
      <c r="PI30" s="39"/>
      <c r="PJ30" s="39"/>
      <c r="PK30" s="39"/>
      <c r="PL30" s="39"/>
      <c r="PM30" s="39"/>
      <c r="PN30" s="39"/>
      <c r="PO30" s="39"/>
      <c r="PP30" s="39"/>
      <c r="PQ30" s="39"/>
      <c r="PR30" s="39"/>
      <c r="PS30" s="39"/>
      <c r="PT30" s="39"/>
      <c r="PU30" s="39"/>
      <c r="PV30" s="39"/>
      <c r="PW30" s="39"/>
      <c r="PX30" s="39"/>
      <c r="PY30" s="39"/>
      <c r="PZ30" s="39"/>
      <c r="QA30" s="39"/>
      <c r="QB30" s="39"/>
      <c r="QC30" s="39"/>
      <c r="QD30" s="39"/>
      <c r="QE30" s="39"/>
      <c r="QF30" s="39"/>
      <c r="QG30" s="39"/>
      <c r="QH30" s="39"/>
      <c r="QI30" s="39"/>
      <c r="QJ30" s="39"/>
      <c r="QK30" s="39"/>
      <c r="QL30" s="39"/>
      <c r="QM30" s="39"/>
      <c r="QN30" s="39"/>
      <c r="QO30" s="39"/>
      <c r="QP30" s="39"/>
      <c r="QQ30" s="39"/>
      <c r="QR30" s="39"/>
      <c r="QS30" s="39"/>
      <c r="QT30" s="39"/>
      <c r="QU30" s="39"/>
      <c r="QV30" s="39"/>
      <c r="QW30" s="39"/>
      <c r="QX30" s="39"/>
      <c r="QY30" s="39"/>
      <c r="QZ30" s="39"/>
      <c r="RA30" s="39"/>
      <c r="RB30" s="39"/>
      <c r="RC30" s="39"/>
      <c r="RD30" s="39"/>
      <c r="RE30" s="39"/>
      <c r="RF30" s="39"/>
      <c r="RG30" s="39"/>
      <c r="RH30" s="39"/>
      <c r="RI30" s="39"/>
      <c r="RJ30" s="39"/>
      <c r="RK30" s="39"/>
      <c r="RL30" s="39"/>
      <c r="RM30" s="39"/>
      <c r="RN30" s="39"/>
      <c r="RO30" s="39"/>
      <c r="RP30" s="39"/>
      <c r="RQ30" s="39"/>
      <c r="RR30" s="39"/>
      <c r="RS30" s="39"/>
      <c r="RT30" s="39"/>
      <c r="RU30" s="39"/>
      <c r="RV30" s="39"/>
      <c r="RW30" s="39"/>
      <c r="RX30" s="39"/>
      <c r="RY30" s="39"/>
      <c r="RZ30" s="39"/>
      <c r="SA30" s="39"/>
      <c r="SB30" s="39"/>
      <c r="SC30" s="39"/>
      <c r="SD30" s="39"/>
      <c r="SE30" s="39"/>
      <c r="SF30" s="39"/>
      <c r="SG30" s="39"/>
      <c r="SH30" s="39"/>
      <c r="SI30" s="39"/>
      <c r="SJ30" s="39"/>
      <c r="SK30" s="39"/>
      <c r="SL30" s="39"/>
      <c r="SM30" s="39"/>
      <c r="SN30" s="39"/>
      <c r="SO30" s="39"/>
      <c r="SP30" s="39"/>
      <c r="SQ30" s="39"/>
      <c r="SR30" s="39"/>
      <c r="SS30" s="39"/>
      <c r="ST30" s="39"/>
      <c r="SU30" s="39"/>
      <c r="SV30" s="39"/>
      <c r="SW30" s="39"/>
      <c r="SX30" s="39"/>
      <c r="SY30" s="39"/>
      <c r="SZ30" s="39"/>
      <c r="TA30" s="39"/>
      <c r="TB30" s="39"/>
      <c r="TC30" s="39"/>
      <c r="TD30" s="39"/>
      <c r="TE30" s="39"/>
      <c r="TF30" s="39"/>
      <c r="TG30" s="39"/>
      <c r="TH30" s="39"/>
      <c r="TI30" s="39"/>
      <c r="TJ30" s="39"/>
      <c r="TK30" s="39"/>
      <c r="TL30" s="39"/>
      <c r="TM30" s="39"/>
      <c r="TN30" s="39"/>
      <c r="TO30" s="39"/>
      <c r="TP30" s="39"/>
      <c r="TQ30" s="39"/>
      <c r="TR30" s="39"/>
      <c r="TS30" s="39"/>
      <c r="TT30" s="39"/>
      <c r="TU30" s="39"/>
      <c r="TV30" s="39"/>
      <c r="TW30" s="39"/>
      <c r="TX30" s="39"/>
      <c r="TY30" s="39"/>
      <c r="TZ30" s="39"/>
      <c r="UA30" s="39"/>
      <c r="UB30" s="39"/>
      <c r="UC30" s="39"/>
      <c r="UD30" s="39"/>
      <c r="UE30" s="39"/>
      <c r="UF30" s="39"/>
      <c r="UG30" s="39"/>
      <c r="UH30" s="39"/>
      <c r="UI30" s="39"/>
      <c r="UJ30" s="39"/>
      <c r="UK30" s="39"/>
      <c r="UL30" s="39"/>
      <c r="UM30" s="39"/>
      <c r="UN30" s="39"/>
      <c r="UO30" s="39"/>
      <c r="UP30" s="39"/>
      <c r="UQ30" s="39"/>
      <c r="UR30" s="39"/>
      <c r="US30" s="39"/>
      <c r="UT30" s="39"/>
      <c r="UU30" s="39"/>
      <c r="UV30" s="39"/>
      <c r="UW30" s="39"/>
      <c r="UX30" s="39"/>
      <c r="UY30" s="39"/>
      <c r="UZ30" s="39"/>
      <c r="VA30" s="39"/>
      <c r="VB30" s="39"/>
      <c r="VC30" s="39"/>
      <c r="VD30" s="39"/>
      <c r="VE30" s="39"/>
      <c r="VF30" s="39"/>
      <c r="VG30" s="39"/>
      <c r="VH30" s="39"/>
      <c r="VI30" s="39"/>
      <c r="VJ30" s="39"/>
      <c r="VK30" s="39"/>
      <c r="VL30" s="39"/>
      <c r="VM30" s="39"/>
      <c r="VN30" s="39"/>
      <c r="VO30" s="39"/>
      <c r="VP30" s="39"/>
      <c r="VQ30" s="39"/>
      <c r="VR30" s="39"/>
      <c r="VS30" s="39"/>
      <c r="VT30" s="39"/>
      <c r="VU30" s="39"/>
      <c r="VV30" s="39"/>
      <c r="VW30" s="39"/>
      <c r="VX30" s="39"/>
      <c r="VY30" s="39"/>
      <c r="VZ30" s="39"/>
      <c r="WA30" s="39"/>
      <c r="WB30" s="39"/>
      <c r="WC30" s="39"/>
      <c r="WD30" s="39"/>
      <c r="WE30" s="39"/>
      <c r="WF30" s="39"/>
      <c r="WG30" s="39"/>
      <c r="WH30" s="39"/>
      <c r="WI30" s="39"/>
      <c r="WJ30" s="39"/>
      <c r="WK30" s="39"/>
      <c r="WL30" s="39"/>
      <c r="WM30" s="39"/>
      <c r="WN30" s="39"/>
      <c r="WO30" s="39"/>
      <c r="WP30" s="39"/>
      <c r="WQ30" s="39"/>
      <c r="WR30" s="39"/>
      <c r="WS30" s="39"/>
      <c r="WT30" s="39"/>
      <c r="WU30" s="39"/>
      <c r="WV30" s="39"/>
      <c r="WW30" s="39"/>
      <c r="WX30" s="39"/>
      <c r="WY30" s="39"/>
      <c r="WZ30" s="39"/>
      <c r="XA30" s="39"/>
      <c r="XB30" s="39"/>
      <c r="XC30" s="39"/>
      <c r="XD30" s="39"/>
      <c r="XE30" s="39"/>
      <c r="XF30" s="39"/>
      <c r="XG30" s="39"/>
      <c r="XH30" s="39"/>
      <c r="XI30" s="39"/>
      <c r="XJ30" s="39"/>
      <c r="XK30" s="39"/>
      <c r="XL30" s="39"/>
      <c r="XM30" s="39"/>
      <c r="XN30" s="39"/>
      <c r="XO30" s="39"/>
      <c r="XP30" s="39"/>
      <c r="XQ30" s="39"/>
      <c r="XR30" s="39"/>
      <c r="XS30" s="39"/>
      <c r="XT30" s="39"/>
      <c r="XU30" s="39"/>
      <c r="XV30" s="39"/>
      <c r="XW30" s="39"/>
      <c r="XX30" s="39"/>
      <c r="XY30" s="39"/>
      <c r="XZ30" s="39"/>
      <c r="YA30" s="39"/>
      <c r="YB30" s="39"/>
      <c r="YC30" s="39"/>
      <c r="YD30" s="39"/>
      <c r="YE30" s="39"/>
      <c r="YF30" s="39"/>
      <c r="YG30" s="39"/>
      <c r="YH30" s="39"/>
      <c r="YI30" s="39"/>
      <c r="YJ30" s="39"/>
      <c r="YK30" s="39"/>
      <c r="YL30" s="39"/>
      <c r="YM30" s="39"/>
      <c r="YN30" s="39"/>
      <c r="YO30" s="39"/>
      <c r="YP30" s="39"/>
      <c r="YQ30" s="39"/>
      <c r="YR30" s="39"/>
      <c r="YS30" s="39"/>
      <c r="YT30" s="39"/>
      <c r="YU30" s="39"/>
      <c r="YV30" s="39"/>
      <c r="YW30" s="39"/>
      <c r="YX30" s="39"/>
      <c r="YY30" s="39"/>
      <c r="YZ30" s="39"/>
      <c r="ZA30" s="39"/>
      <c r="ZB30" s="39"/>
      <c r="ZC30" s="39"/>
      <c r="ZD30" s="39"/>
      <c r="ZE30" s="39"/>
      <c r="ZF30" s="39"/>
      <c r="ZG30" s="39"/>
      <c r="ZH30" s="39"/>
      <c r="ZI30" s="39"/>
      <c r="ZJ30" s="39"/>
      <c r="ZK30" s="39"/>
      <c r="ZL30" s="39"/>
      <c r="ZM30" s="39"/>
      <c r="ZN30" s="39"/>
      <c r="ZO30" s="39"/>
      <c r="ZP30" s="39"/>
      <c r="ZQ30" s="39"/>
      <c r="ZR30" s="39"/>
      <c r="ZS30" s="39"/>
      <c r="ZT30" s="39"/>
      <c r="ZU30" s="39"/>
      <c r="ZV30" s="39"/>
      <c r="ZW30" s="39"/>
      <c r="ZX30" s="39"/>
      <c r="ZY30" s="39"/>
      <c r="ZZ30" s="39"/>
      <c r="AAA30" s="39"/>
      <c r="AAB30" s="39"/>
      <c r="AAC30" s="39"/>
      <c r="AAD30" s="39"/>
      <c r="AAE30" s="39"/>
      <c r="AAF30" s="39"/>
      <c r="AAG30" s="39"/>
      <c r="AAH30" s="39"/>
      <c r="AAI30" s="39"/>
      <c r="AAJ30" s="39"/>
      <c r="AAK30" s="39"/>
      <c r="AAL30" s="39"/>
      <c r="AAM30" s="39"/>
      <c r="AAN30" s="39"/>
      <c r="AAO30" s="39"/>
      <c r="AAP30" s="39"/>
      <c r="AAQ30" s="39"/>
      <c r="AAR30" s="39"/>
      <c r="AAS30" s="39"/>
      <c r="AAT30" s="39"/>
      <c r="AAU30" s="39"/>
      <c r="AAV30" s="39"/>
      <c r="AAW30" s="39"/>
      <c r="AAX30" s="39"/>
      <c r="AAY30" s="39"/>
      <c r="AAZ30" s="39"/>
      <c r="ABA30" s="39"/>
      <c r="ABB30" s="39"/>
      <c r="ABC30" s="39"/>
      <c r="ABD30" s="39"/>
      <c r="ABE30" s="39"/>
      <c r="ABF30" s="39"/>
      <c r="ABG30" s="39"/>
      <c r="ABH30" s="39"/>
      <c r="ABI30" s="39"/>
      <c r="ABJ30" s="39"/>
      <c r="ABK30" s="39"/>
      <c r="ABL30" s="39"/>
      <c r="ABM30" s="39"/>
      <c r="ABN30" s="39"/>
      <c r="ABO30" s="39"/>
      <c r="ABP30" s="39"/>
      <c r="ABQ30" s="39"/>
      <c r="ABR30" s="39"/>
      <c r="ABS30" s="39"/>
      <c r="ABT30" s="39"/>
      <c r="ABU30" s="39"/>
      <c r="ABV30" s="39"/>
      <c r="ABW30" s="39"/>
      <c r="ABX30" s="39"/>
      <c r="ABY30" s="39"/>
      <c r="ABZ30" s="39"/>
      <c r="ACA30" s="39"/>
      <c r="ACB30" s="39"/>
      <c r="ACC30" s="39"/>
      <c r="ACD30" s="39"/>
      <c r="ACE30" s="39"/>
      <c r="ACF30" s="39"/>
      <c r="ACG30" s="39"/>
      <c r="ACH30" s="39"/>
      <c r="ACI30" s="39"/>
      <c r="ACJ30" s="39"/>
      <c r="ACK30" s="39"/>
      <c r="ACL30" s="39"/>
      <c r="ACM30" s="39"/>
      <c r="ACN30" s="39"/>
      <c r="ACO30" s="39"/>
      <c r="ACP30" s="39"/>
      <c r="ACQ30" s="39"/>
      <c r="ACR30" s="39"/>
      <c r="ACS30" s="39"/>
      <c r="ACT30" s="39"/>
      <c r="ACU30" s="39"/>
      <c r="ACV30" s="39"/>
      <c r="ACW30" s="39"/>
      <c r="ACX30" s="39"/>
      <c r="ACY30" s="39"/>
      <c r="ACZ30" s="39"/>
      <c r="ADA30" s="39"/>
      <c r="ADB30" s="39"/>
      <c r="ADC30" s="39"/>
      <c r="ADD30" s="39"/>
      <c r="ADE30" s="39"/>
      <c r="ADF30" s="39"/>
      <c r="ADG30" s="39"/>
      <c r="ADH30" s="39"/>
      <c r="ADI30" s="39"/>
      <c r="ADJ30" s="39"/>
      <c r="ADK30" s="39"/>
      <c r="ADL30" s="39"/>
      <c r="ADM30" s="39"/>
      <c r="ADN30" s="39"/>
      <c r="ADO30" s="39"/>
      <c r="ADP30" s="39"/>
      <c r="ADQ30" s="39"/>
      <c r="ADR30" s="39"/>
      <c r="ADS30" s="39"/>
      <c r="ADT30" s="39"/>
      <c r="ADU30" s="39"/>
      <c r="ADV30" s="39"/>
      <c r="ADW30" s="39"/>
      <c r="ADX30" s="39"/>
      <c r="ADY30" s="39"/>
      <c r="ADZ30" s="39"/>
      <c r="AEA30" s="39"/>
      <c r="AEB30" s="39"/>
      <c r="AEC30" s="39"/>
      <c r="AED30" s="39"/>
      <c r="AEE30" s="39"/>
      <c r="AEF30" s="39"/>
      <c r="AEG30" s="39"/>
      <c r="AEH30" s="39"/>
      <c r="AEI30" s="39"/>
      <c r="AEJ30" s="39"/>
      <c r="AEK30" s="39"/>
      <c r="AEL30" s="39"/>
      <c r="AEM30" s="39"/>
      <c r="AEN30" s="39"/>
      <c r="AEO30" s="39"/>
      <c r="AEP30" s="39"/>
      <c r="AEQ30" s="39"/>
      <c r="AER30" s="39"/>
      <c r="AES30" s="39"/>
      <c r="AET30" s="39"/>
      <c r="AEU30" s="39"/>
      <c r="AEV30" s="39"/>
      <c r="AEW30" s="39"/>
      <c r="AEX30" s="39"/>
      <c r="AEY30" s="39"/>
      <c r="AEZ30" s="39"/>
      <c r="AFA30" s="39"/>
      <c r="AFB30" s="39"/>
      <c r="AFC30" s="39"/>
      <c r="AFD30" s="39"/>
      <c r="AFE30" s="39"/>
      <c r="AFF30" s="39"/>
      <c r="AFG30" s="39"/>
      <c r="AFH30" s="39"/>
      <c r="AFI30" s="39"/>
      <c r="AFJ30" s="39"/>
      <c r="AFK30" s="39"/>
      <c r="AFL30" s="39"/>
      <c r="AFM30" s="39"/>
      <c r="AFN30" s="39"/>
      <c r="AFO30" s="39"/>
      <c r="AFP30" s="39"/>
      <c r="AFQ30" s="39"/>
      <c r="AFR30" s="39"/>
      <c r="AFS30" s="39"/>
      <c r="AFT30" s="39"/>
      <c r="AFU30" s="39"/>
      <c r="AFV30" s="39"/>
      <c r="AFW30" s="39"/>
      <c r="AFX30" s="39"/>
      <c r="AFY30" s="39"/>
      <c r="AFZ30" s="39"/>
      <c r="AGA30" s="39"/>
      <c r="AGB30" s="39"/>
      <c r="AGC30" s="39"/>
      <c r="AGD30" s="39"/>
      <c r="AGE30" s="39"/>
      <c r="AGF30" s="39"/>
      <c r="AGG30" s="39"/>
      <c r="AGH30" s="39"/>
      <c r="AGI30" s="39"/>
      <c r="AGJ30" s="39"/>
      <c r="AGK30" s="39"/>
      <c r="AGL30" s="39"/>
      <c r="AGM30" s="39"/>
      <c r="AGN30" s="39"/>
      <c r="AGO30" s="39"/>
      <c r="AGP30" s="39"/>
      <c r="AGQ30" s="39"/>
      <c r="AGR30" s="39"/>
      <c r="AGS30" s="39"/>
      <c r="AGT30" s="39"/>
      <c r="AGU30" s="39"/>
      <c r="AGV30" s="39"/>
      <c r="AGW30" s="39"/>
      <c r="AGX30" s="39"/>
      <c r="AGY30" s="39"/>
      <c r="AGZ30" s="39"/>
      <c r="AHA30" s="39"/>
      <c r="AHB30" s="39"/>
      <c r="AHC30" s="39"/>
      <c r="AHD30" s="39"/>
      <c r="AHE30" s="39"/>
      <c r="AHF30" s="39"/>
      <c r="AHG30" s="39"/>
      <c r="AHH30" s="39"/>
      <c r="AHI30" s="39"/>
      <c r="AHJ30" s="39"/>
      <c r="AHK30" s="39"/>
      <c r="AHL30" s="39"/>
      <c r="AHM30" s="39"/>
      <c r="AHN30" s="39"/>
      <c r="AHO30" s="39"/>
      <c r="AHP30" s="39"/>
      <c r="AHQ30" s="39"/>
      <c r="AHR30" s="39"/>
      <c r="AHS30" s="39"/>
      <c r="AHT30" s="39"/>
      <c r="AHU30" s="39"/>
      <c r="AHV30" s="39"/>
      <c r="AHW30" s="39"/>
      <c r="AHX30" s="39"/>
      <c r="AHY30" s="39"/>
      <c r="AHZ30" s="39"/>
      <c r="AIA30" s="39"/>
      <c r="AIB30" s="39"/>
      <c r="AIC30" s="39"/>
      <c r="AID30" s="39"/>
      <c r="AIE30" s="39"/>
      <c r="AIF30" s="39"/>
      <c r="AIG30" s="39"/>
      <c r="AIH30" s="39"/>
      <c r="AII30" s="39"/>
      <c r="AIJ30" s="39"/>
      <c r="AIK30" s="39"/>
      <c r="AIL30" s="39"/>
      <c r="AIM30" s="39"/>
      <c r="AIN30" s="39"/>
      <c r="AIO30" s="39"/>
      <c r="AIP30" s="39"/>
      <c r="AIQ30" s="39"/>
      <c r="AIR30" s="39"/>
      <c r="AIS30" s="39"/>
      <c r="AIT30" s="39"/>
      <c r="AIU30" s="39"/>
      <c r="AIV30" s="39"/>
      <c r="AIW30" s="39"/>
      <c r="AIX30" s="39"/>
      <c r="AIY30" s="39"/>
      <c r="AIZ30" s="39"/>
      <c r="AJA30" s="39"/>
      <c r="AJB30" s="39"/>
      <c r="AJC30" s="39"/>
      <c r="AJD30" s="39"/>
      <c r="AJE30" s="39"/>
      <c r="AJF30" s="39"/>
      <c r="AJG30" s="39"/>
      <c r="AJH30" s="39"/>
      <c r="AJI30" s="39"/>
      <c r="AJJ30" s="39"/>
      <c r="AJK30" s="39"/>
      <c r="AJL30" s="39"/>
      <c r="AJM30" s="39"/>
      <c r="AJN30" s="39"/>
      <c r="AJO30" s="39"/>
      <c r="AJP30" s="39"/>
      <c r="AJQ30" s="39"/>
      <c r="AJR30" s="39"/>
      <c r="AJS30" s="39"/>
      <c r="AJT30" s="39"/>
      <c r="AJU30" s="39"/>
      <c r="AJV30" s="39"/>
      <c r="AJW30" s="39"/>
      <c r="AJX30" s="39"/>
      <c r="AJY30" s="39"/>
      <c r="AJZ30" s="39"/>
      <c r="AKA30" s="39"/>
      <c r="AKB30" s="39"/>
      <c r="AKC30" s="39"/>
      <c r="AKD30" s="39"/>
      <c r="AKE30" s="39"/>
      <c r="AKF30" s="39"/>
      <c r="AKG30" s="39"/>
      <c r="AKH30" s="39"/>
      <c r="AKI30" s="39"/>
      <c r="AKJ30" s="39"/>
      <c r="AKK30" s="39"/>
      <c r="AKL30" s="39"/>
      <c r="AKM30" s="39"/>
      <c r="AKN30" s="39"/>
      <c r="AKO30" s="39"/>
      <c r="AKP30" s="39"/>
      <c r="AKQ30" s="39"/>
      <c r="AKR30" s="39"/>
      <c r="AKS30" s="39"/>
      <c r="AKT30" s="39"/>
      <c r="AKU30" s="39"/>
      <c r="AKV30" s="39"/>
      <c r="AKW30" s="39"/>
      <c r="AKX30" s="39"/>
      <c r="AKY30" s="39"/>
      <c r="AKZ30" s="39"/>
      <c r="ALA30" s="39"/>
      <c r="ALB30" s="39"/>
      <c r="ALC30" s="39"/>
      <c r="ALD30" s="39"/>
      <c r="ALE30" s="39"/>
      <c r="ALF30" s="39"/>
      <c r="ALG30" s="39"/>
      <c r="ALH30" s="39"/>
      <c r="ALI30" s="39"/>
      <c r="ALJ30" s="39"/>
      <c r="ALK30" s="39"/>
      <c r="ALL30" s="39"/>
      <c r="ALM30" s="39"/>
      <c r="ALN30" s="39"/>
      <c r="ALO30" s="39"/>
      <c r="ALP30" s="39"/>
      <c r="ALQ30" s="39"/>
      <c r="ALR30" s="39"/>
      <c r="ALS30" s="39"/>
      <c r="ALT30" s="39"/>
      <c r="ALU30" s="39"/>
      <c r="ALV30" s="39"/>
      <c r="ALW30" s="39"/>
      <c r="ALX30" s="39"/>
      <c r="ALY30" s="39"/>
      <c r="ALZ30" s="39"/>
      <c r="AMA30" s="39"/>
      <c r="AMB30" s="39"/>
      <c r="AMC30" s="39"/>
      <c r="AMD30" s="39"/>
      <c r="AME30" s="39"/>
      <c r="AMF30" s="39"/>
      <c r="AMG30" s="39"/>
      <c r="AMH30" s="39"/>
      <c r="AMI30" s="39"/>
      <c r="AMJ30" s="39"/>
      <c r="AMK30" s="39"/>
      <c r="AML30" s="39"/>
      <c r="AMM30" s="39"/>
      <c r="AMN30" s="39"/>
      <c r="AMO30" s="39"/>
      <c r="AMP30" s="39"/>
      <c r="AMQ30" s="39"/>
      <c r="AMR30" s="39"/>
      <c r="AMS30" s="39"/>
      <c r="AMT30" s="39"/>
      <c r="AMU30" s="39"/>
      <c r="AMV30" s="39"/>
      <c r="AMW30" s="39"/>
      <c r="AMX30" s="39"/>
      <c r="AMY30" s="39"/>
      <c r="AMZ30" s="39"/>
      <c r="ANA30" s="39"/>
      <c r="ANB30" s="39"/>
      <c r="ANC30" s="39"/>
      <c r="AND30" s="39"/>
      <c r="ANE30" s="39"/>
      <c r="ANF30" s="39"/>
      <c r="ANG30" s="39"/>
      <c r="ANH30" s="39"/>
      <c r="ANI30" s="39"/>
      <c r="ANJ30" s="39"/>
      <c r="ANK30" s="39"/>
      <c r="ANL30" s="39"/>
      <c r="ANM30" s="39"/>
      <c r="ANN30" s="39"/>
      <c r="ANO30" s="39"/>
      <c r="ANP30" s="39"/>
      <c r="ANQ30" s="39"/>
      <c r="ANR30" s="39"/>
      <c r="ANS30" s="39"/>
      <c r="ANT30" s="39"/>
      <c r="ANU30" s="39"/>
      <c r="ANV30" s="39"/>
      <c r="ANW30" s="39"/>
      <c r="ANX30" s="39"/>
      <c r="ANY30" s="39"/>
      <c r="ANZ30" s="39"/>
      <c r="AOA30" s="39"/>
      <c r="AOB30" s="39"/>
      <c r="AOC30" s="39"/>
      <c r="AOD30" s="39"/>
      <c r="AOE30" s="39"/>
      <c r="AOF30" s="39"/>
      <c r="AOG30" s="39"/>
      <c r="AOH30" s="39"/>
      <c r="AOI30" s="39"/>
      <c r="AOJ30" s="39"/>
      <c r="AOK30" s="39"/>
      <c r="AOL30" s="39"/>
      <c r="AOM30" s="39"/>
      <c r="AON30" s="39"/>
      <c r="AOO30" s="39"/>
      <c r="AOP30" s="39"/>
      <c r="AOQ30" s="39"/>
      <c r="AOR30" s="39"/>
      <c r="AOS30" s="39"/>
      <c r="AOT30" s="39"/>
      <c r="AOU30" s="39"/>
      <c r="AOV30" s="39"/>
      <c r="AOW30" s="39"/>
      <c r="AOX30" s="39"/>
      <c r="AOY30" s="39"/>
      <c r="AOZ30" s="39"/>
      <c r="APA30" s="39"/>
      <c r="APB30" s="39"/>
      <c r="APC30" s="39"/>
      <c r="APD30" s="39"/>
      <c r="APE30" s="39"/>
      <c r="APF30" s="39"/>
      <c r="APG30" s="39"/>
      <c r="APH30" s="39"/>
      <c r="API30" s="39"/>
      <c r="APJ30" s="39"/>
      <c r="APK30" s="39"/>
      <c r="APL30" s="39"/>
      <c r="APM30" s="39"/>
      <c r="APN30" s="39"/>
      <c r="APO30" s="39"/>
      <c r="APP30" s="39"/>
      <c r="APQ30" s="39"/>
      <c r="APR30" s="39"/>
      <c r="APS30" s="39"/>
      <c r="APT30" s="39"/>
      <c r="APU30" s="39"/>
      <c r="APV30" s="39"/>
      <c r="APW30" s="39"/>
      <c r="APX30" s="39"/>
      <c r="APY30" s="39"/>
      <c r="APZ30" s="39"/>
      <c r="AQA30" s="39"/>
      <c r="AQB30" s="39"/>
      <c r="AQC30" s="39"/>
      <c r="AQD30" s="39"/>
      <c r="AQE30" s="39"/>
      <c r="AQF30" s="39"/>
      <c r="AQG30" s="39"/>
      <c r="AQH30" s="39"/>
      <c r="AQI30" s="39"/>
      <c r="AQJ30" s="39"/>
      <c r="AQK30" s="39"/>
      <c r="AQL30" s="39"/>
      <c r="AQM30" s="39"/>
      <c r="AQN30" s="39"/>
      <c r="AQO30" s="39"/>
      <c r="AQP30" s="39"/>
      <c r="AQQ30" s="39"/>
      <c r="AQR30" s="39"/>
      <c r="AQS30" s="39"/>
      <c r="AQT30" s="39"/>
      <c r="AQU30" s="39"/>
      <c r="AQV30" s="39"/>
      <c r="AQW30" s="39"/>
      <c r="AQX30" s="39"/>
      <c r="AQY30" s="39"/>
      <c r="AQZ30" s="39"/>
      <c r="ARA30" s="39"/>
      <c r="ARB30" s="39"/>
      <c r="ARC30" s="39"/>
      <c r="ARD30" s="39"/>
      <c r="ARE30" s="39"/>
      <c r="ARF30" s="39"/>
      <c r="ARG30" s="39"/>
      <c r="ARH30" s="39"/>
      <c r="ARI30" s="39"/>
      <c r="ARJ30" s="39"/>
      <c r="ARK30" s="39"/>
      <c r="ARL30" s="39"/>
      <c r="ARM30" s="39"/>
      <c r="ARN30" s="39"/>
      <c r="ARO30" s="39"/>
      <c r="ARP30" s="39"/>
      <c r="ARQ30" s="39"/>
      <c r="ARR30" s="39"/>
      <c r="ARS30" s="39"/>
      <c r="ART30" s="39"/>
      <c r="ARU30" s="39"/>
      <c r="ARV30" s="39"/>
      <c r="ARW30" s="39"/>
      <c r="ARX30" s="39"/>
      <c r="ARY30" s="39"/>
      <c r="ARZ30" s="39"/>
      <c r="ASA30" s="39"/>
      <c r="ASB30" s="39"/>
      <c r="ASC30" s="39"/>
      <c r="ASD30" s="39"/>
      <c r="ASE30" s="39"/>
      <c r="ASF30" s="39"/>
      <c r="ASG30" s="39"/>
      <c r="ASH30" s="39"/>
      <c r="ASI30" s="39"/>
      <c r="ASJ30" s="39"/>
      <c r="ASK30" s="39"/>
      <c r="ASL30" s="39"/>
      <c r="ASM30" s="39"/>
      <c r="ASN30" s="39"/>
      <c r="ASO30" s="39"/>
      <c r="ASP30" s="39"/>
      <c r="ASQ30" s="39"/>
      <c r="ASR30" s="39"/>
      <c r="ASS30" s="39"/>
      <c r="AST30" s="39"/>
      <c r="ASU30" s="39"/>
      <c r="ASV30" s="39"/>
      <c r="ASW30" s="39"/>
      <c r="ASX30" s="39"/>
      <c r="ASY30" s="39"/>
      <c r="ASZ30" s="39"/>
      <c r="ATA30" s="39"/>
      <c r="ATB30" s="39"/>
      <c r="ATC30" s="39"/>
      <c r="ATD30" s="39"/>
      <c r="ATE30" s="39"/>
      <c r="ATF30" s="39"/>
      <c r="ATG30" s="39"/>
      <c r="ATH30" s="39"/>
      <c r="ATI30" s="39"/>
      <c r="ATJ30" s="39"/>
      <c r="ATK30" s="39"/>
      <c r="ATL30" s="39"/>
      <c r="ATM30" s="39"/>
      <c r="ATN30" s="39"/>
      <c r="ATO30" s="39"/>
      <c r="ATP30" s="39"/>
      <c r="ATQ30" s="39"/>
      <c r="ATR30" s="39"/>
      <c r="ATS30" s="39"/>
      <c r="ATT30" s="39"/>
      <c r="ATU30" s="39"/>
      <c r="ATV30" s="39"/>
      <c r="ATW30" s="39"/>
      <c r="ATX30" s="39"/>
      <c r="ATY30" s="39"/>
      <c r="ATZ30" s="39"/>
      <c r="AUA30" s="39"/>
      <c r="AUB30" s="39"/>
      <c r="AUC30" s="39"/>
      <c r="AUD30" s="39"/>
      <c r="AUE30" s="39"/>
      <c r="AUF30" s="39"/>
      <c r="AUG30" s="39"/>
      <c r="AUH30" s="39"/>
      <c r="AUI30" s="39"/>
      <c r="AUJ30" s="39"/>
      <c r="AUK30" s="39"/>
      <c r="AUL30" s="39"/>
      <c r="AUM30" s="39"/>
      <c r="AUN30" s="39"/>
      <c r="AUO30" s="39"/>
      <c r="AUP30" s="39"/>
      <c r="AUQ30" s="39"/>
      <c r="AUR30" s="39"/>
      <c r="AUS30" s="39"/>
      <c r="AUT30" s="39"/>
      <c r="AUU30" s="39"/>
      <c r="AUV30" s="39"/>
      <c r="AUW30" s="39"/>
      <c r="AUX30" s="39"/>
      <c r="AUY30" s="39"/>
      <c r="AUZ30" s="39"/>
      <c r="AVA30" s="39"/>
      <c r="AVB30" s="39"/>
      <c r="AVC30" s="39"/>
      <c r="AVD30" s="39"/>
      <c r="AVE30" s="39"/>
      <c r="AVF30" s="39"/>
      <c r="AVG30" s="39"/>
      <c r="AVH30" s="39"/>
      <c r="AVI30" s="39"/>
      <c r="AVJ30" s="39"/>
      <c r="AVK30" s="39"/>
      <c r="AVL30" s="39"/>
      <c r="AVM30" s="39"/>
      <c r="AVN30" s="39"/>
      <c r="AVO30" s="39"/>
      <c r="AVP30" s="39"/>
      <c r="AVQ30" s="39"/>
      <c r="AVR30" s="39"/>
      <c r="AVS30" s="39"/>
      <c r="AVT30" s="39"/>
      <c r="AVU30" s="39"/>
      <c r="AVV30" s="39"/>
      <c r="AVW30" s="39"/>
      <c r="AVX30" s="39"/>
      <c r="AVY30" s="39"/>
      <c r="AVZ30" s="39"/>
      <c r="AWA30" s="39"/>
      <c r="AWB30" s="39"/>
      <c r="AWC30" s="39"/>
      <c r="AWD30" s="39"/>
      <c r="AWE30" s="39"/>
      <c r="AWF30" s="39"/>
      <c r="AWG30" s="39"/>
      <c r="AWH30" s="39"/>
      <c r="AWI30" s="39"/>
      <c r="AWJ30" s="39"/>
      <c r="AWK30" s="39"/>
      <c r="AWL30" s="39"/>
      <c r="AWM30" s="39"/>
      <c r="AWN30" s="39"/>
      <c r="AWO30" s="39"/>
      <c r="AWP30" s="39"/>
      <c r="AWQ30" s="39"/>
      <c r="AWR30" s="39"/>
      <c r="AWS30" s="39"/>
      <c r="AWT30" s="39"/>
      <c r="AWU30" s="39"/>
      <c r="AWV30" s="39"/>
      <c r="AWW30" s="39"/>
      <c r="AWX30" s="39"/>
      <c r="AWY30" s="39"/>
      <c r="AWZ30" s="39"/>
      <c r="AXA30" s="39"/>
      <c r="AXB30" s="39"/>
      <c r="AXC30" s="39"/>
      <c r="AXD30" s="39"/>
      <c r="AXE30" s="39"/>
      <c r="AXF30" s="39"/>
      <c r="AXG30" s="39"/>
      <c r="AXH30" s="39"/>
      <c r="AXI30" s="39"/>
      <c r="AXJ30" s="39"/>
      <c r="AXK30" s="39"/>
      <c r="AXL30" s="39"/>
      <c r="AXM30" s="39"/>
      <c r="AXN30" s="39"/>
      <c r="AXO30" s="39"/>
      <c r="AXP30" s="39"/>
      <c r="AXQ30" s="39"/>
      <c r="AXR30" s="39"/>
      <c r="AXS30" s="39"/>
      <c r="AXT30" s="39"/>
      <c r="AXU30" s="39"/>
      <c r="AXV30" s="39"/>
      <c r="AXW30" s="39"/>
      <c r="AXX30" s="39"/>
      <c r="AXY30" s="39"/>
      <c r="AXZ30" s="39"/>
      <c r="AYA30" s="39"/>
      <c r="AYB30" s="39"/>
      <c r="AYC30" s="39"/>
      <c r="AYD30" s="39"/>
      <c r="AYE30" s="39"/>
      <c r="AYF30" s="39"/>
      <c r="AYG30" s="39"/>
      <c r="AYH30" s="39"/>
      <c r="AYI30" s="39"/>
      <c r="AYJ30" s="39"/>
      <c r="AYK30" s="39"/>
      <c r="AYL30" s="39"/>
      <c r="AYM30" s="39"/>
      <c r="AYN30" s="39"/>
      <c r="AYO30" s="39"/>
      <c r="AYP30" s="39"/>
      <c r="AYQ30" s="39"/>
      <c r="AYR30" s="39"/>
      <c r="AYS30" s="39"/>
      <c r="AYT30" s="39"/>
      <c r="AYU30" s="39"/>
      <c r="AYV30" s="39"/>
      <c r="AYW30" s="39"/>
      <c r="AYX30" s="39"/>
      <c r="AYY30" s="39"/>
      <c r="AYZ30" s="39"/>
      <c r="AZA30" s="39"/>
      <c r="AZB30" s="39"/>
      <c r="AZC30" s="39"/>
      <c r="AZD30" s="39"/>
      <c r="AZE30" s="39"/>
      <c r="AZF30" s="39"/>
      <c r="AZG30" s="39"/>
      <c r="AZH30" s="39"/>
      <c r="AZI30" s="39"/>
      <c r="AZJ30" s="39"/>
      <c r="AZK30" s="39"/>
      <c r="AZL30" s="39"/>
      <c r="AZM30" s="39"/>
      <c r="AZN30" s="39"/>
      <c r="AZO30" s="39"/>
      <c r="AZP30" s="39"/>
      <c r="AZQ30" s="39"/>
      <c r="AZR30" s="39"/>
      <c r="AZS30" s="39"/>
      <c r="AZT30" s="39"/>
      <c r="AZU30" s="39"/>
      <c r="AZV30" s="39"/>
      <c r="AZW30" s="39"/>
      <c r="AZX30" s="39"/>
      <c r="AZY30" s="39"/>
      <c r="AZZ30" s="39"/>
      <c r="BAA30" s="39"/>
      <c r="BAB30" s="39"/>
      <c r="BAC30" s="39"/>
      <c r="BAD30" s="39"/>
      <c r="BAE30" s="39"/>
      <c r="BAF30" s="39"/>
      <c r="BAG30" s="39"/>
      <c r="BAH30" s="39"/>
      <c r="BAI30" s="39"/>
      <c r="BAJ30" s="39"/>
      <c r="BAK30" s="39"/>
      <c r="BAL30" s="39"/>
      <c r="BAM30" s="39"/>
      <c r="BAN30" s="39"/>
      <c r="BAO30" s="39"/>
      <c r="BAP30" s="39"/>
      <c r="BAQ30" s="39"/>
      <c r="BAR30" s="39"/>
      <c r="BAS30" s="39"/>
      <c r="BAT30" s="39"/>
      <c r="BAU30" s="39"/>
      <c r="BAV30" s="39"/>
      <c r="BAW30" s="39"/>
      <c r="BAX30" s="39"/>
      <c r="BAY30" s="39"/>
      <c r="BAZ30" s="39"/>
      <c r="BBA30" s="39"/>
      <c r="BBB30" s="39"/>
      <c r="BBC30" s="39"/>
      <c r="BBD30" s="39"/>
      <c r="BBE30" s="39"/>
      <c r="BBF30" s="39"/>
      <c r="BBG30" s="39"/>
      <c r="BBH30" s="39"/>
      <c r="BBI30" s="39"/>
      <c r="BBJ30" s="39"/>
      <c r="BBK30" s="39"/>
      <c r="BBL30" s="39"/>
      <c r="BBM30" s="39"/>
      <c r="BBN30" s="39"/>
      <c r="BBO30" s="39"/>
      <c r="BBP30" s="39"/>
      <c r="BBQ30" s="39"/>
      <c r="BBR30" s="39"/>
      <c r="BBS30" s="39"/>
      <c r="BBT30" s="39"/>
      <c r="BBU30" s="39"/>
      <c r="BBV30" s="39"/>
      <c r="BBW30" s="39"/>
      <c r="BBX30" s="39"/>
      <c r="BBY30" s="39"/>
      <c r="BBZ30" s="39"/>
      <c r="BCA30" s="39"/>
      <c r="BCB30" s="39"/>
      <c r="BCC30" s="39"/>
      <c r="BCD30" s="39"/>
      <c r="BCE30" s="39"/>
      <c r="BCF30" s="39"/>
      <c r="BCG30" s="39"/>
      <c r="BCH30" s="39"/>
      <c r="BCI30" s="39"/>
      <c r="BCJ30" s="39"/>
      <c r="BCK30" s="39"/>
      <c r="BCL30" s="39"/>
      <c r="BCM30" s="39"/>
      <c r="BCN30" s="39"/>
      <c r="BCO30" s="39"/>
      <c r="BCP30" s="39"/>
      <c r="BCQ30" s="39"/>
      <c r="BCR30" s="39"/>
      <c r="BCS30" s="39"/>
      <c r="BCT30" s="39"/>
      <c r="BCU30" s="39"/>
      <c r="BCV30" s="39"/>
      <c r="BCW30" s="39"/>
      <c r="BCX30" s="39"/>
      <c r="BCY30" s="39"/>
      <c r="BCZ30" s="39"/>
      <c r="BDA30" s="39"/>
      <c r="BDB30" s="39"/>
      <c r="BDC30" s="39"/>
      <c r="BDD30" s="39"/>
      <c r="BDE30" s="39"/>
      <c r="BDF30" s="39"/>
      <c r="BDG30" s="39"/>
      <c r="BDH30" s="39"/>
      <c r="BDI30" s="39"/>
      <c r="BDJ30" s="39"/>
      <c r="BDK30" s="39"/>
      <c r="BDL30" s="39"/>
      <c r="BDM30" s="39"/>
      <c r="BDN30" s="39"/>
      <c r="BDO30" s="39"/>
      <c r="BDP30" s="39"/>
      <c r="BDQ30" s="39"/>
      <c r="BDR30" s="39"/>
      <c r="BDS30" s="39"/>
      <c r="BDT30" s="39"/>
      <c r="BDU30" s="39"/>
      <c r="BDV30" s="39"/>
      <c r="BDW30" s="39"/>
      <c r="BDX30" s="39"/>
      <c r="BDY30" s="39"/>
      <c r="BDZ30" s="39"/>
      <c r="BEA30" s="39"/>
      <c r="BEB30" s="39"/>
      <c r="BEC30" s="39"/>
      <c r="BED30" s="39"/>
      <c r="BEE30" s="39"/>
      <c r="BEF30" s="39"/>
      <c r="BEG30" s="39"/>
      <c r="BEH30" s="39"/>
      <c r="BEI30" s="39"/>
      <c r="BEJ30" s="39"/>
      <c r="BEK30" s="39"/>
      <c r="BEL30" s="39"/>
      <c r="BEM30" s="39"/>
      <c r="BEN30" s="39"/>
      <c r="BEO30" s="39"/>
      <c r="BEP30" s="39"/>
      <c r="BEQ30" s="39"/>
      <c r="BER30" s="39"/>
      <c r="BES30" s="39"/>
      <c r="BET30" s="39"/>
      <c r="BEU30" s="39"/>
      <c r="BEV30" s="39"/>
      <c r="BEW30" s="39"/>
      <c r="BEX30" s="39"/>
      <c r="BEY30" s="39"/>
      <c r="BEZ30" s="39"/>
      <c r="BFA30" s="39"/>
      <c r="BFB30" s="39"/>
      <c r="BFC30" s="39"/>
      <c r="BFD30" s="39"/>
      <c r="BFE30" s="39"/>
      <c r="BFF30" s="39"/>
      <c r="BFG30" s="39"/>
      <c r="BFH30" s="39"/>
      <c r="BFI30" s="39"/>
      <c r="BFJ30" s="39"/>
      <c r="BFK30" s="39"/>
      <c r="BFL30" s="39"/>
      <c r="BFM30" s="39"/>
      <c r="BFN30" s="39"/>
      <c r="BFO30" s="39"/>
      <c r="BFP30" s="39"/>
      <c r="BFQ30" s="39"/>
      <c r="BFR30" s="39"/>
      <c r="BFS30" s="39"/>
      <c r="BFT30" s="39"/>
      <c r="BFU30" s="39"/>
      <c r="BFV30" s="39"/>
      <c r="BFW30" s="39"/>
      <c r="BFX30" s="39"/>
      <c r="BFY30" s="39"/>
      <c r="BFZ30" s="39"/>
      <c r="BGA30" s="39"/>
      <c r="BGB30" s="39"/>
      <c r="BGC30" s="39"/>
      <c r="BGD30" s="39"/>
      <c r="BGE30" s="39"/>
      <c r="BGF30" s="39"/>
      <c r="BGG30" s="39"/>
      <c r="BGH30" s="39"/>
      <c r="BGI30" s="39"/>
      <c r="BGJ30" s="39"/>
      <c r="BGK30" s="39"/>
      <c r="BGL30" s="39"/>
      <c r="BGM30" s="39"/>
      <c r="BGN30" s="39"/>
      <c r="BGO30" s="39"/>
      <c r="BGP30" s="39"/>
      <c r="BGQ30" s="39"/>
      <c r="BGR30" s="39"/>
      <c r="BGS30" s="39"/>
      <c r="BGT30" s="39"/>
      <c r="BGU30" s="39"/>
      <c r="BGV30" s="39"/>
      <c r="BGW30" s="39"/>
      <c r="BGX30" s="39"/>
      <c r="BGY30" s="39"/>
      <c r="BGZ30" s="39"/>
      <c r="BHA30" s="39"/>
      <c r="BHB30" s="39"/>
      <c r="BHC30" s="39"/>
      <c r="BHD30" s="39"/>
      <c r="BHE30" s="39"/>
      <c r="BHF30" s="39"/>
      <c r="BHG30" s="39"/>
      <c r="BHH30" s="39"/>
      <c r="BHI30" s="39"/>
      <c r="BHJ30" s="39"/>
      <c r="BHK30" s="39"/>
      <c r="BHL30" s="39"/>
      <c r="BHM30" s="39"/>
      <c r="BHN30" s="39"/>
      <c r="BHO30" s="39"/>
      <c r="BHP30" s="39"/>
      <c r="BHQ30" s="39"/>
      <c r="BHR30" s="39"/>
      <c r="BHS30" s="39"/>
      <c r="BHT30" s="39"/>
      <c r="BHU30" s="39"/>
      <c r="BHV30" s="39"/>
      <c r="BHW30" s="39"/>
      <c r="BHX30" s="39"/>
      <c r="BHY30" s="39"/>
      <c r="BHZ30" s="39"/>
      <c r="BIA30" s="39"/>
      <c r="BIB30" s="39"/>
      <c r="BIC30" s="39"/>
      <c r="BID30" s="39"/>
      <c r="BIE30" s="39"/>
      <c r="BIF30" s="39"/>
      <c r="BIG30" s="39"/>
      <c r="BIH30" s="39"/>
      <c r="BII30" s="39"/>
      <c r="BIJ30" s="39"/>
      <c r="BIK30" s="39"/>
      <c r="BIL30" s="39"/>
      <c r="BIM30" s="39"/>
      <c r="BIN30" s="39"/>
      <c r="BIO30" s="39"/>
      <c r="BIP30" s="39"/>
      <c r="BIQ30" s="39"/>
      <c r="BIR30" s="39"/>
      <c r="BIS30" s="39"/>
      <c r="BIT30" s="39"/>
      <c r="BIU30" s="39"/>
      <c r="BIV30" s="39"/>
      <c r="BIW30" s="39"/>
      <c r="BIX30" s="39"/>
      <c r="BIY30" s="39"/>
      <c r="BIZ30" s="39"/>
      <c r="BJA30" s="39"/>
      <c r="BJB30" s="39"/>
      <c r="BJC30" s="39"/>
      <c r="BJD30" s="39"/>
      <c r="BJE30" s="39"/>
      <c r="BJF30" s="39"/>
      <c r="BJG30" s="39"/>
      <c r="BJH30" s="39"/>
      <c r="BJI30" s="39"/>
      <c r="BJJ30" s="39"/>
      <c r="BJK30" s="39"/>
      <c r="BJL30" s="39"/>
      <c r="BJM30" s="39"/>
      <c r="BJN30" s="39"/>
      <c r="BJO30" s="39"/>
      <c r="BJP30" s="39"/>
      <c r="BJQ30" s="39"/>
      <c r="BJR30" s="39"/>
      <c r="BJS30" s="39"/>
      <c r="BJT30" s="39"/>
      <c r="BJU30" s="39"/>
      <c r="BJV30" s="39"/>
      <c r="BJW30" s="39"/>
      <c r="BJX30" s="39"/>
      <c r="BJY30" s="39"/>
      <c r="BJZ30" s="39"/>
      <c r="BKA30" s="39"/>
      <c r="BKB30" s="39"/>
      <c r="BKC30" s="39"/>
      <c r="BKD30" s="39"/>
      <c r="BKE30" s="39"/>
      <c r="BKF30" s="39"/>
      <c r="BKG30" s="39"/>
      <c r="BKH30" s="39"/>
      <c r="BKI30" s="39"/>
      <c r="BKJ30" s="39"/>
      <c r="BKK30" s="39"/>
      <c r="BKL30" s="39"/>
      <c r="BKM30" s="39"/>
      <c r="BKN30" s="39"/>
      <c r="BKO30" s="39"/>
      <c r="BKP30" s="39"/>
      <c r="BKQ30" s="39"/>
      <c r="BKR30" s="39"/>
      <c r="BKS30" s="39"/>
      <c r="BKT30" s="39"/>
      <c r="BKU30" s="39"/>
      <c r="BKV30" s="39"/>
      <c r="BKW30" s="39"/>
      <c r="BKX30" s="39"/>
      <c r="BKY30" s="39"/>
      <c r="BKZ30" s="39"/>
      <c r="BLA30" s="39"/>
      <c r="BLB30" s="39"/>
      <c r="BLC30" s="39"/>
      <c r="BLD30" s="39"/>
      <c r="BLE30" s="39"/>
      <c r="BLF30" s="39"/>
      <c r="BLG30" s="39"/>
      <c r="BLH30" s="39"/>
      <c r="BLI30" s="39"/>
      <c r="BLJ30" s="39"/>
      <c r="BLK30" s="39"/>
      <c r="BLL30" s="39"/>
      <c r="BLM30" s="39"/>
      <c r="BLN30" s="39"/>
      <c r="BLO30" s="39"/>
      <c r="BLP30" s="39"/>
      <c r="BLQ30" s="39"/>
      <c r="BLR30" s="39"/>
      <c r="BLS30" s="39"/>
      <c r="BLT30" s="39"/>
      <c r="BLU30" s="39"/>
      <c r="BLV30" s="39"/>
      <c r="BLW30" s="39"/>
      <c r="BLX30" s="39"/>
      <c r="BLY30" s="39"/>
      <c r="BLZ30" s="39"/>
      <c r="BMA30" s="39"/>
      <c r="BMB30" s="39"/>
      <c r="BMC30" s="39"/>
      <c r="BMD30" s="39"/>
      <c r="BME30" s="39"/>
      <c r="BMF30" s="39"/>
      <c r="BMG30" s="39"/>
      <c r="BMH30" s="39"/>
      <c r="BMI30" s="39"/>
      <c r="BMJ30" s="39"/>
      <c r="BMK30" s="39"/>
      <c r="BML30" s="39"/>
      <c r="BMM30" s="39"/>
      <c r="BMN30" s="39"/>
      <c r="BMO30" s="39"/>
      <c r="BMP30" s="39"/>
      <c r="BMQ30" s="39"/>
      <c r="BMR30" s="39"/>
      <c r="BMS30" s="39"/>
      <c r="BMT30" s="39"/>
      <c r="BMU30" s="39"/>
      <c r="BMV30" s="39"/>
      <c r="BMW30" s="39"/>
      <c r="BMX30" s="39"/>
      <c r="BMY30" s="39"/>
      <c r="BMZ30" s="39"/>
      <c r="BNA30" s="39"/>
      <c r="BNB30" s="39"/>
      <c r="BNC30" s="39"/>
      <c r="BND30" s="39"/>
      <c r="BNE30" s="39"/>
      <c r="BNF30" s="39"/>
      <c r="BNG30" s="39"/>
      <c r="BNH30" s="39"/>
      <c r="BNI30" s="39"/>
      <c r="BNJ30" s="39"/>
      <c r="BNK30" s="39"/>
      <c r="BNL30" s="39"/>
      <c r="BNM30" s="39"/>
      <c r="BNN30" s="39"/>
      <c r="BNO30" s="39"/>
      <c r="BNP30" s="39"/>
      <c r="BNQ30" s="39"/>
      <c r="BNR30" s="39"/>
      <c r="BNS30" s="39"/>
      <c r="BNT30" s="39"/>
      <c r="BNU30" s="39"/>
      <c r="BNV30" s="39"/>
      <c r="BNW30" s="39"/>
      <c r="BNX30" s="39"/>
      <c r="BNY30" s="39"/>
      <c r="BNZ30" s="39"/>
      <c r="BOA30" s="39"/>
      <c r="BOB30" s="39"/>
      <c r="BOC30" s="39"/>
      <c r="BOD30" s="39"/>
      <c r="BOE30" s="39"/>
      <c r="BOF30" s="39"/>
      <c r="BOG30" s="39"/>
      <c r="BOH30" s="39"/>
      <c r="BOI30" s="39"/>
      <c r="BOJ30" s="39"/>
      <c r="BOK30" s="39"/>
      <c r="BOL30" s="39"/>
      <c r="BOM30" s="39"/>
      <c r="BON30" s="39"/>
      <c r="BOO30" s="39"/>
      <c r="BOP30" s="39"/>
      <c r="BOQ30" s="39"/>
      <c r="BOR30" s="39"/>
      <c r="BOS30" s="39"/>
      <c r="BOT30" s="39"/>
      <c r="BOU30" s="39"/>
      <c r="BOV30" s="39"/>
      <c r="BOW30" s="39"/>
      <c r="BOX30" s="39"/>
      <c r="BOY30" s="39"/>
      <c r="BOZ30" s="39"/>
      <c r="BPA30" s="39"/>
      <c r="BPB30" s="39"/>
      <c r="BPC30" s="39"/>
      <c r="BPD30" s="39"/>
      <c r="BPE30" s="39"/>
      <c r="BPF30" s="39"/>
      <c r="BPG30" s="39"/>
      <c r="BPH30" s="39"/>
      <c r="BPI30" s="39"/>
      <c r="BPJ30" s="39"/>
      <c r="BPK30" s="39"/>
      <c r="BPL30" s="39"/>
      <c r="BPM30" s="39"/>
      <c r="BPN30" s="39"/>
      <c r="BPO30" s="39"/>
      <c r="BPP30" s="39"/>
      <c r="BPQ30" s="39"/>
      <c r="BPR30" s="39"/>
      <c r="BPS30" s="39"/>
      <c r="BPT30" s="39"/>
      <c r="BPU30" s="39"/>
      <c r="BPV30" s="39"/>
      <c r="BPW30" s="39"/>
      <c r="BPX30" s="39"/>
      <c r="BPY30" s="39"/>
      <c r="BPZ30" s="39"/>
      <c r="BQA30" s="39"/>
      <c r="BQB30" s="39"/>
      <c r="BQC30" s="39"/>
      <c r="BQD30" s="39"/>
      <c r="BQE30" s="39"/>
      <c r="BQF30" s="39"/>
      <c r="BQG30" s="39"/>
      <c r="BQH30" s="39"/>
      <c r="BQI30" s="39"/>
      <c r="BQJ30" s="39"/>
      <c r="BQK30" s="39"/>
      <c r="BQL30" s="39"/>
      <c r="BQM30" s="39"/>
      <c r="BQN30" s="39"/>
      <c r="BQO30" s="39"/>
      <c r="BQP30" s="39"/>
      <c r="BQQ30" s="39"/>
      <c r="BQR30" s="39"/>
      <c r="BQS30" s="39"/>
      <c r="BQT30" s="39"/>
      <c r="BQU30" s="39"/>
      <c r="BQV30" s="39"/>
      <c r="BQW30" s="39"/>
      <c r="BQX30" s="39"/>
      <c r="BQY30" s="39"/>
      <c r="BQZ30" s="39"/>
      <c r="BRA30" s="39"/>
      <c r="BRB30" s="39"/>
      <c r="BRC30" s="39"/>
      <c r="BRD30" s="39"/>
      <c r="BRE30" s="39"/>
      <c r="BRF30" s="39"/>
      <c r="BRG30" s="39"/>
      <c r="BRH30" s="39"/>
      <c r="BRI30" s="39"/>
      <c r="BRJ30" s="39"/>
      <c r="BRK30" s="39"/>
      <c r="BRL30" s="39"/>
      <c r="BRM30" s="39"/>
      <c r="BRN30" s="39"/>
      <c r="BRO30" s="39"/>
      <c r="BRP30" s="39"/>
      <c r="BRQ30" s="39"/>
      <c r="BRR30" s="39"/>
      <c r="BRS30" s="39"/>
      <c r="BRT30" s="39"/>
      <c r="BRU30" s="39"/>
      <c r="BRV30" s="39"/>
      <c r="BRW30" s="39"/>
      <c r="BRX30" s="39"/>
      <c r="BRY30" s="39"/>
      <c r="BRZ30" s="39"/>
      <c r="BSA30" s="39"/>
      <c r="BSB30" s="39"/>
      <c r="BSC30" s="39"/>
      <c r="BSD30" s="39"/>
      <c r="BSE30" s="39"/>
      <c r="BSF30" s="39"/>
      <c r="BSG30" s="39"/>
      <c r="BSH30" s="39"/>
      <c r="BSI30" s="39"/>
      <c r="BSJ30" s="39"/>
      <c r="BSK30" s="39"/>
      <c r="BSL30" s="39"/>
      <c r="BSM30" s="39"/>
      <c r="BSN30" s="39"/>
      <c r="BSO30" s="39"/>
      <c r="BSP30" s="39"/>
      <c r="BSQ30" s="39"/>
      <c r="BSR30" s="39"/>
      <c r="BSS30" s="39"/>
      <c r="BST30" s="39"/>
      <c r="BSU30" s="39"/>
      <c r="BSV30" s="39"/>
      <c r="BSW30" s="39"/>
      <c r="BSX30" s="39"/>
      <c r="BSY30" s="39"/>
      <c r="BSZ30" s="39"/>
      <c r="BTA30" s="39"/>
      <c r="BTB30" s="39"/>
      <c r="BTC30" s="39"/>
      <c r="BTD30" s="39"/>
      <c r="BTE30" s="39"/>
      <c r="BTF30" s="39"/>
      <c r="BTG30" s="39"/>
      <c r="BTH30" s="39"/>
      <c r="BTI30" s="39"/>
      <c r="BTJ30" s="39"/>
      <c r="BTK30" s="39"/>
      <c r="BTL30" s="39"/>
      <c r="BTM30" s="39"/>
      <c r="BTN30" s="39"/>
      <c r="BTO30" s="39"/>
      <c r="BTP30" s="39"/>
      <c r="BTQ30" s="39"/>
      <c r="BTR30" s="39"/>
      <c r="BTS30" s="39"/>
      <c r="BTT30" s="39"/>
      <c r="BTU30" s="39"/>
      <c r="BTV30" s="39"/>
      <c r="BTW30" s="39"/>
      <c r="BTX30" s="39"/>
      <c r="BTY30" s="39"/>
      <c r="BTZ30" s="39"/>
      <c r="BUA30" s="39"/>
      <c r="BUB30" s="39"/>
      <c r="BUC30" s="39"/>
      <c r="BUD30" s="39"/>
      <c r="BUE30" s="39"/>
      <c r="BUF30" s="39"/>
      <c r="BUG30" s="39"/>
      <c r="BUH30" s="39"/>
      <c r="BUI30" s="39"/>
      <c r="BUJ30" s="39"/>
      <c r="BUK30" s="39"/>
      <c r="BUL30" s="39"/>
      <c r="BUM30" s="39"/>
      <c r="BUN30" s="39"/>
      <c r="BUO30" s="39"/>
      <c r="BUP30" s="39"/>
      <c r="BUQ30" s="39"/>
      <c r="BUR30" s="39"/>
      <c r="BUS30" s="39"/>
      <c r="BUT30" s="39"/>
      <c r="BUU30" s="39"/>
      <c r="BUV30" s="39"/>
      <c r="BUW30" s="39"/>
      <c r="BUX30" s="39"/>
      <c r="BUY30" s="39"/>
      <c r="BUZ30" s="39"/>
      <c r="BVA30" s="39"/>
      <c r="BVB30" s="39"/>
      <c r="BVC30" s="39"/>
      <c r="BVD30" s="39"/>
      <c r="BVE30" s="39"/>
      <c r="BVF30" s="39"/>
      <c r="BVG30" s="39"/>
      <c r="BVH30" s="39"/>
      <c r="BVI30" s="39"/>
      <c r="BVJ30" s="39"/>
      <c r="BVK30" s="39"/>
      <c r="BVL30" s="39"/>
      <c r="BVM30" s="39"/>
      <c r="BVN30" s="39"/>
      <c r="BVO30" s="39"/>
      <c r="BVP30" s="39"/>
      <c r="BVQ30" s="39"/>
      <c r="BVR30" s="39"/>
      <c r="BVS30" s="39"/>
      <c r="BVT30" s="39"/>
      <c r="BVU30" s="39"/>
      <c r="BVV30" s="39"/>
      <c r="BVW30" s="39"/>
      <c r="BVX30" s="39"/>
      <c r="BVY30" s="39"/>
      <c r="BVZ30" s="39"/>
      <c r="BWA30" s="39"/>
      <c r="BWB30" s="39"/>
      <c r="BWC30" s="39"/>
      <c r="BWD30" s="39"/>
      <c r="BWE30" s="39"/>
      <c r="BWF30" s="39"/>
      <c r="BWG30" s="39"/>
      <c r="BWH30" s="39"/>
      <c r="BWI30" s="39"/>
      <c r="BWJ30" s="39"/>
      <c r="BWK30" s="39"/>
      <c r="BWL30" s="39"/>
      <c r="BWM30" s="39"/>
      <c r="BWN30" s="39"/>
      <c r="BWO30" s="39"/>
      <c r="BWP30" s="39"/>
      <c r="BWQ30" s="39"/>
      <c r="BWR30" s="39"/>
      <c r="BWS30" s="39"/>
      <c r="BWT30" s="39"/>
      <c r="BWU30" s="39"/>
      <c r="BWV30" s="39"/>
      <c r="BWW30" s="39"/>
      <c r="BWX30" s="39"/>
      <c r="BWY30" s="39"/>
      <c r="BWZ30" s="39"/>
      <c r="BXA30" s="39"/>
      <c r="BXB30" s="39"/>
      <c r="BXC30" s="39"/>
      <c r="BXD30" s="39"/>
      <c r="BXE30" s="39"/>
      <c r="BXF30" s="39"/>
      <c r="BXG30" s="39"/>
      <c r="BXH30" s="39"/>
      <c r="BXI30" s="39"/>
      <c r="BXJ30" s="39"/>
      <c r="BXK30" s="39"/>
      <c r="BXL30" s="39"/>
      <c r="BXM30" s="39"/>
      <c r="BXN30" s="39"/>
      <c r="BXO30" s="39"/>
      <c r="BXP30" s="39"/>
      <c r="BXQ30" s="39"/>
      <c r="BXR30" s="39"/>
      <c r="BXS30" s="39"/>
      <c r="BXT30" s="39"/>
      <c r="BXU30" s="39"/>
      <c r="BXV30" s="39"/>
      <c r="BXW30" s="39"/>
      <c r="BXX30" s="39"/>
      <c r="BXY30" s="39"/>
      <c r="BXZ30" s="39"/>
      <c r="BYA30" s="39"/>
      <c r="BYB30" s="39"/>
      <c r="BYC30" s="39"/>
      <c r="BYD30" s="39"/>
      <c r="BYE30" s="39"/>
      <c r="BYF30" s="39"/>
      <c r="BYG30" s="39"/>
      <c r="BYH30" s="39"/>
      <c r="BYI30" s="39"/>
      <c r="BYJ30" s="39"/>
      <c r="BYK30" s="39"/>
      <c r="BYL30" s="39"/>
      <c r="BYM30" s="39"/>
      <c r="BYN30" s="39"/>
      <c r="BYO30" s="39"/>
      <c r="BYP30" s="39"/>
      <c r="BYQ30" s="39"/>
      <c r="BYR30" s="39"/>
      <c r="BYS30" s="39"/>
      <c r="BYT30" s="39"/>
      <c r="BYU30" s="39"/>
      <c r="BYV30" s="39"/>
      <c r="BYW30" s="39"/>
      <c r="BYX30" s="39"/>
      <c r="BYY30" s="39"/>
      <c r="BYZ30" s="39"/>
      <c r="BZA30" s="39"/>
      <c r="BZB30" s="39"/>
      <c r="BZC30" s="39"/>
      <c r="BZD30" s="39"/>
      <c r="BZE30" s="39"/>
      <c r="BZF30" s="39"/>
      <c r="BZG30" s="39"/>
      <c r="BZH30" s="39"/>
      <c r="BZI30" s="39"/>
      <c r="BZJ30" s="39"/>
      <c r="BZK30" s="39"/>
      <c r="BZL30" s="39"/>
      <c r="BZM30" s="39"/>
      <c r="BZN30" s="39"/>
      <c r="BZO30" s="39"/>
      <c r="BZP30" s="39"/>
      <c r="BZQ30" s="39"/>
      <c r="BZR30" s="39"/>
      <c r="BZS30" s="39"/>
      <c r="BZT30" s="39"/>
      <c r="BZU30" s="39"/>
      <c r="BZV30" s="39"/>
      <c r="BZW30" s="39"/>
      <c r="BZX30" s="39"/>
      <c r="BZY30" s="39"/>
      <c r="BZZ30" s="39"/>
      <c r="CAA30" s="39"/>
      <c r="CAB30" s="39"/>
      <c r="CAC30" s="39"/>
      <c r="CAD30" s="39"/>
      <c r="CAE30" s="39"/>
      <c r="CAF30" s="39"/>
      <c r="CAG30" s="39"/>
      <c r="CAH30" s="39"/>
      <c r="CAI30" s="39"/>
      <c r="CAJ30" s="39"/>
      <c r="CAK30" s="39"/>
      <c r="CAL30" s="39"/>
      <c r="CAM30" s="39"/>
      <c r="CAN30" s="39"/>
      <c r="CAO30" s="39"/>
      <c r="CAP30" s="39"/>
      <c r="CAQ30" s="39"/>
      <c r="CAR30" s="39"/>
      <c r="CAS30" s="39"/>
      <c r="CAT30" s="39"/>
      <c r="CAU30" s="39"/>
      <c r="CAV30" s="39"/>
      <c r="CAW30" s="39"/>
      <c r="CAX30" s="39"/>
      <c r="CAY30" s="39"/>
      <c r="CAZ30" s="39"/>
      <c r="CBA30" s="39"/>
      <c r="CBB30" s="39"/>
      <c r="CBC30" s="39"/>
      <c r="CBD30" s="39"/>
      <c r="CBE30" s="39"/>
      <c r="CBF30" s="39"/>
      <c r="CBG30" s="39"/>
      <c r="CBH30" s="39"/>
      <c r="CBI30" s="39"/>
      <c r="CBJ30" s="39"/>
      <c r="CBK30" s="39"/>
      <c r="CBL30" s="39"/>
      <c r="CBM30" s="39"/>
      <c r="CBN30" s="39"/>
      <c r="CBO30" s="39"/>
      <c r="CBP30" s="39"/>
      <c r="CBQ30" s="39"/>
      <c r="CBR30" s="39"/>
      <c r="CBS30" s="39"/>
      <c r="CBT30" s="39"/>
      <c r="CBU30" s="39"/>
      <c r="CBV30" s="39"/>
      <c r="CBW30" s="39"/>
      <c r="CBX30" s="39"/>
      <c r="CBY30" s="39"/>
      <c r="CBZ30" s="39"/>
      <c r="CCA30" s="39"/>
      <c r="CCB30" s="39"/>
      <c r="CCC30" s="39"/>
      <c r="CCD30" s="39"/>
      <c r="CCE30" s="39"/>
      <c r="CCF30" s="39"/>
      <c r="CCG30" s="39"/>
      <c r="CCH30" s="39"/>
      <c r="CCI30" s="39"/>
      <c r="CCJ30" s="39"/>
      <c r="CCK30" s="39"/>
      <c r="CCL30" s="39"/>
      <c r="CCM30" s="39"/>
      <c r="CCN30" s="39"/>
      <c r="CCO30" s="39"/>
      <c r="CCP30" s="39"/>
      <c r="CCQ30" s="39"/>
      <c r="CCR30" s="39"/>
      <c r="CCS30" s="39"/>
      <c r="CCT30" s="39"/>
      <c r="CCU30" s="39"/>
      <c r="CCV30" s="39"/>
      <c r="CCW30" s="39"/>
      <c r="CCX30" s="39"/>
      <c r="CCY30" s="39"/>
      <c r="CCZ30" s="39"/>
      <c r="CDA30" s="39"/>
      <c r="CDB30" s="39"/>
      <c r="CDC30" s="39"/>
      <c r="CDD30" s="39"/>
      <c r="CDE30" s="39"/>
      <c r="CDF30" s="39"/>
      <c r="CDG30" s="39"/>
      <c r="CDH30" s="39"/>
      <c r="CDI30" s="39"/>
      <c r="CDJ30" s="39"/>
      <c r="CDK30" s="39"/>
      <c r="CDL30" s="39"/>
      <c r="CDM30" s="39"/>
      <c r="CDN30" s="39"/>
      <c r="CDO30" s="39"/>
      <c r="CDP30" s="39"/>
      <c r="CDQ30" s="39"/>
      <c r="CDR30" s="39"/>
      <c r="CDS30" s="39"/>
      <c r="CDT30" s="39"/>
      <c r="CDU30" s="39"/>
      <c r="CDV30" s="39"/>
      <c r="CDW30" s="39"/>
      <c r="CDX30" s="39"/>
      <c r="CDY30" s="39"/>
      <c r="CDZ30" s="39"/>
      <c r="CEA30" s="39"/>
      <c r="CEB30" s="39"/>
      <c r="CEC30" s="39"/>
      <c r="CED30" s="39"/>
      <c r="CEE30" s="39"/>
      <c r="CEF30" s="39"/>
      <c r="CEG30" s="39"/>
      <c r="CEH30" s="39"/>
      <c r="CEI30" s="39"/>
      <c r="CEJ30" s="39"/>
      <c r="CEK30" s="39"/>
      <c r="CEL30" s="39"/>
      <c r="CEM30" s="39"/>
      <c r="CEN30" s="39"/>
      <c r="CEO30" s="39"/>
      <c r="CEP30" s="39"/>
      <c r="CEQ30" s="39"/>
      <c r="CER30" s="39"/>
      <c r="CES30" s="39"/>
      <c r="CET30" s="39"/>
      <c r="CEU30" s="39"/>
      <c r="CEV30" s="39"/>
      <c r="CEW30" s="39"/>
      <c r="CEX30" s="39"/>
      <c r="CEY30" s="39"/>
      <c r="CEZ30" s="39"/>
      <c r="CFA30" s="39"/>
      <c r="CFB30" s="39"/>
      <c r="CFC30" s="39"/>
      <c r="CFD30" s="39"/>
      <c r="CFE30" s="39"/>
      <c r="CFF30" s="39"/>
      <c r="CFG30" s="39"/>
      <c r="CFH30" s="39"/>
      <c r="CFI30" s="39"/>
      <c r="CFJ30" s="39"/>
      <c r="CFK30" s="39"/>
      <c r="CFL30" s="39"/>
      <c r="CFM30" s="39"/>
      <c r="CFN30" s="39"/>
      <c r="CFO30" s="39"/>
      <c r="CFP30" s="39"/>
      <c r="CFQ30" s="39"/>
      <c r="CFR30" s="39"/>
      <c r="CFS30" s="39"/>
      <c r="CFT30" s="39"/>
      <c r="CFU30" s="39"/>
      <c r="CFV30" s="39"/>
      <c r="CFW30" s="39"/>
      <c r="CFX30" s="39"/>
      <c r="CFY30" s="39"/>
      <c r="CFZ30" s="39"/>
      <c r="CGA30" s="39"/>
      <c r="CGB30" s="39"/>
      <c r="CGC30" s="39"/>
      <c r="CGD30" s="39"/>
      <c r="CGE30" s="39"/>
      <c r="CGF30" s="39"/>
      <c r="CGG30" s="39"/>
      <c r="CGH30" s="39"/>
      <c r="CGI30" s="39"/>
      <c r="CGJ30" s="39"/>
      <c r="CGK30" s="39"/>
      <c r="CGL30" s="39"/>
      <c r="CGM30" s="39"/>
      <c r="CGN30" s="39"/>
      <c r="CGO30" s="39"/>
      <c r="CGP30" s="39"/>
      <c r="CGQ30" s="39"/>
      <c r="CGR30" s="39"/>
      <c r="CGS30" s="39"/>
      <c r="CGT30" s="39"/>
      <c r="CGU30" s="39"/>
      <c r="CGV30" s="39"/>
      <c r="CGW30" s="39"/>
      <c r="CGX30" s="39"/>
      <c r="CGY30" s="39"/>
      <c r="CGZ30" s="39"/>
      <c r="CHA30" s="39"/>
      <c r="CHB30" s="39"/>
      <c r="CHC30" s="39"/>
      <c r="CHD30" s="39"/>
      <c r="CHE30" s="39"/>
      <c r="CHF30" s="39"/>
      <c r="CHG30" s="39"/>
      <c r="CHH30" s="39"/>
      <c r="CHI30" s="39"/>
      <c r="CHJ30" s="39"/>
      <c r="CHK30" s="39"/>
      <c r="CHL30" s="39"/>
      <c r="CHM30" s="39"/>
      <c r="CHN30" s="39"/>
      <c r="CHO30" s="39"/>
      <c r="CHP30" s="39"/>
      <c r="CHQ30" s="39"/>
      <c r="CHR30" s="39"/>
      <c r="CHS30" s="39"/>
      <c r="CHT30" s="39"/>
      <c r="CHU30" s="39"/>
      <c r="CHV30" s="39"/>
      <c r="CHW30" s="39"/>
      <c r="CHX30" s="39"/>
      <c r="CHY30" s="39"/>
      <c r="CHZ30" s="39"/>
      <c r="CIA30" s="39"/>
      <c r="CIB30" s="39"/>
      <c r="CIC30" s="39"/>
      <c r="CID30" s="39"/>
      <c r="CIE30" s="39"/>
      <c r="CIF30" s="39"/>
      <c r="CIG30" s="39"/>
      <c r="CIH30" s="39"/>
      <c r="CII30" s="39"/>
      <c r="CIJ30" s="39"/>
      <c r="CIK30" s="39"/>
      <c r="CIL30" s="39"/>
      <c r="CIM30" s="39"/>
      <c r="CIN30" s="39"/>
      <c r="CIO30" s="39"/>
      <c r="CIP30" s="39"/>
      <c r="CIQ30" s="39"/>
      <c r="CIR30" s="39"/>
      <c r="CIS30" s="39"/>
      <c r="CIT30" s="39"/>
      <c r="CIU30" s="39"/>
      <c r="CIV30" s="39"/>
      <c r="CIW30" s="39"/>
      <c r="CIX30" s="39"/>
      <c r="CIY30" s="39"/>
      <c r="CIZ30" s="39"/>
      <c r="CJA30" s="39"/>
      <c r="CJB30" s="39"/>
      <c r="CJC30" s="39"/>
      <c r="CJD30" s="39"/>
      <c r="CJE30" s="39"/>
      <c r="CJF30" s="39"/>
      <c r="CJG30" s="39"/>
      <c r="CJH30" s="39"/>
      <c r="CJI30" s="39"/>
      <c r="CJJ30" s="39"/>
      <c r="CJK30" s="39"/>
      <c r="CJL30" s="39"/>
      <c r="CJM30" s="39"/>
      <c r="CJN30" s="39"/>
      <c r="CJO30" s="39"/>
      <c r="CJP30" s="39"/>
      <c r="CJQ30" s="39"/>
      <c r="CJR30" s="39"/>
      <c r="CJS30" s="39"/>
      <c r="CJT30" s="39"/>
      <c r="CJU30" s="39"/>
      <c r="CJV30" s="39"/>
      <c r="CJW30" s="39"/>
      <c r="CJX30" s="39"/>
      <c r="CJY30" s="39"/>
      <c r="CJZ30" s="39"/>
      <c r="CKA30" s="39"/>
      <c r="CKB30" s="39"/>
      <c r="CKC30" s="39"/>
      <c r="CKD30" s="39"/>
      <c r="CKE30" s="39"/>
      <c r="CKF30" s="39"/>
      <c r="CKG30" s="39"/>
      <c r="CKH30" s="39"/>
      <c r="CKI30" s="39"/>
      <c r="CKJ30" s="39"/>
      <c r="CKK30" s="39"/>
      <c r="CKL30" s="39"/>
      <c r="CKM30" s="39"/>
      <c r="CKN30" s="39"/>
      <c r="CKO30" s="39"/>
      <c r="CKP30" s="39"/>
      <c r="CKQ30" s="39"/>
      <c r="CKR30" s="39"/>
      <c r="CKS30" s="39"/>
      <c r="CKT30" s="39"/>
      <c r="CKU30" s="39"/>
      <c r="CKV30" s="39"/>
      <c r="CKW30" s="39"/>
      <c r="CKX30" s="39"/>
      <c r="CKY30" s="39"/>
      <c r="CKZ30" s="39"/>
      <c r="CLA30" s="39"/>
      <c r="CLB30" s="39"/>
      <c r="CLC30" s="39"/>
      <c r="CLD30" s="39"/>
      <c r="CLE30" s="39"/>
      <c r="CLF30" s="39"/>
      <c r="CLG30" s="39"/>
      <c r="CLH30" s="39"/>
      <c r="CLI30" s="39"/>
      <c r="CLJ30" s="39"/>
      <c r="CLK30" s="39"/>
      <c r="CLL30" s="39"/>
      <c r="CLM30" s="39"/>
      <c r="CLN30" s="39"/>
      <c r="CLO30" s="39"/>
      <c r="CLP30" s="39"/>
      <c r="CLQ30" s="39"/>
      <c r="CLR30" s="39"/>
      <c r="CLS30" s="39"/>
      <c r="CLT30" s="39"/>
      <c r="CLU30" s="39"/>
      <c r="CLV30" s="39"/>
      <c r="CLW30" s="39"/>
      <c r="CLX30" s="39"/>
      <c r="CLY30" s="39"/>
      <c r="CLZ30" s="39"/>
      <c r="CMA30" s="39"/>
      <c r="CMB30" s="39"/>
      <c r="CMC30" s="39"/>
      <c r="CMD30" s="39"/>
      <c r="CME30" s="39"/>
      <c r="CMF30" s="39"/>
      <c r="CMG30" s="39"/>
      <c r="CMH30" s="39"/>
      <c r="CMI30" s="39"/>
      <c r="CMJ30" s="39"/>
      <c r="CMK30" s="39"/>
      <c r="CML30" s="39"/>
      <c r="CMM30" s="39"/>
      <c r="CMN30" s="39"/>
      <c r="CMO30" s="39"/>
      <c r="CMP30" s="39"/>
      <c r="CMQ30" s="39"/>
      <c r="CMR30" s="39"/>
      <c r="CMS30" s="39"/>
      <c r="CMT30" s="39"/>
      <c r="CMU30" s="39"/>
      <c r="CMV30" s="39"/>
      <c r="CMW30" s="39"/>
      <c r="CMX30" s="39"/>
      <c r="CMY30" s="39"/>
      <c r="CMZ30" s="39"/>
      <c r="CNA30" s="39"/>
      <c r="CNB30" s="39"/>
      <c r="CNC30" s="39"/>
      <c r="CND30" s="39"/>
      <c r="CNE30" s="39"/>
      <c r="CNF30" s="39"/>
      <c r="CNG30" s="39"/>
      <c r="CNH30" s="39"/>
      <c r="CNI30" s="39"/>
      <c r="CNJ30" s="39"/>
      <c r="CNK30" s="39"/>
      <c r="CNL30" s="39"/>
      <c r="CNM30" s="39"/>
      <c r="CNN30" s="39"/>
      <c r="CNO30" s="39"/>
      <c r="CNP30" s="39"/>
      <c r="CNQ30" s="39"/>
      <c r="CNR30" s="39"/>
      <c r="CNS30" s="39"/>
      <c r="CNT30" s="39"/>
      <c r="CNU30" s="39"/>
      <c r="CNV30" s="39"/>
      <c r="CNW30" s="39"/>
      <c r="CNX30" s="39"/>
      <c r="CNY30" s="39"/>
      <c r="CNZ30" s="39"/>
      <c r="COA30" s="39"/>
      <c r="COB30" s="39"/>
      <c r="COC30" s="39"/>
      <c r="COD30" s="39"/>
      <c r="COE30" s="39"/>
      <c r="COF30" s="39"/>
      <c r="COG30" s="39"/>
      <c r="COH30" s="39"/>
      <c r="COI30" s="39"/>
      <c r="COJ30" s="39"/>
      <c r="COK30" s="39"/>
      <c r="COL30" s="39"/>
      <c r="COM30" s="39"/>
      <c r="CON30" s="39"/>
      <c r="COO30" s="39"/>
      <c r="COP30" s="39"/>
      <c r="COQ30" s="39"/>
      <c r="COR30" s="39"/>
      <c r="COS30" s="39"/>
      <c r="COT30" s="39"/>
      <c r="COU30" s="39"/>
      <c r="COV30" s="39"/>
      <c r="COW30" s="39"/>
      <c r="COX30" s="39"/>
      <c r="COY30" s="39"/>
      <c r="COZ30" s="39"/>
      <c r="CPA30" s="39"/>
      <c r="CPB30" s="39"/>
      <c r="CPC30" s="39"/>
      <c r="CPD30" s="39"/>
      <c r="CPE30" s="39"/>
      <c r="CPF30" s="39"/>
      <c r="CPG30" s="39"/>
      <c r="CPH30" s="39"/>
      <c r="CPI30" s="39"/>
      <c r="CPJ30" s="39"/>
      <c r="CPK30" s="39"/>
      <c r="CPL30" s="39"/>
      <c r="CPM30" s="39"/>
      <c r="CPN30" s="39"/>
      <c r="CPO30" s="39"/>
      <c r="CPP30" s="39"/>
      <c r="CPQ30" s="39"/>
      <c r="CPR30" s="39"/>
      <c r="CPS30" s="39"/>
      <c r="CPT30" s="39"/>
      <c r="CPU30" s="39"/>
      <c r="CPV30" s="39"/>
      <c r="CPW30" s="39"/>
      <c r="CPX30" s="39"/>
      <c r="CPY30" s="39"/>
      <c r="CPZ30" s="39"/>
      <c r="CQA30" s="39"/>
      <c r="CQB30" s="39"/>
      <c r="CQC30" s="39"/>
      <c r="CQD30" s="39"/>
      <c r="CQE30" s="39"/>
      <c r="CQF30" s="39"/>
      <c r="CQG30" s="39"/>
      <c r="CQH30" s="39"/>
      <c r="CQI30" s="39"/>
      <c r="CQJ30" s="39"/>
      <c r="CQK30" s="39"/>
      <c r="CQL30" s="39"/>
      <c r="CQM30" s="39"/>
      <c r="CQN30" s="39"/>
      <c r="CQO30" s="39"/>
      <c r="CQP30" s="39"/>
      <c r="CQQ30" s="39"/>
      <c r="CQR30" s="39"/>
      <c r="CQS30" s="39"/>
      <c r="CQT30" s="39"/>
      <c r="CQU30" s="39"/>
      <c r="CQV30" s="39"/>
      <c r="CQW30" s="39"/>
      <c r="CQX30" s="39"/>
      <c r="CQY30" s="39"/>
      <c r="CQZ30" s="39"/>
      <c r="CRA30" s="39"/>
      <c r="CRB30" s="39"/>
      <c r="CRC30" s="39"/>
      <c r="CRD30" s="39"/>
      <c r="CRE30" s="39"/>
      <c r="CRF30" s="39"/>
      <c r="CRG30" s="39"/>
      <c r="CRH30" s="39"/>
      <c r="CRI30" s="39"/>
      <c r="CRJ30" s="39"/>
      <c r="CRK30" s="39"/>
      <c r="CRL30" s="39"/>
      <c r="CRM30" s="39"/>
      <c r="CRN30" s="39"/>
      <c r="CRO30" s="39"/>
      <c r="CRP30" s="39"/>
      <c r="CRQ30" s="39"/>
      <c r="CRR30" s="39"/>
      <c r="CRS30" s="39"/>
      <c r="CRT30" s="39"/>
      <c r="CRU30" s="39"/>
      <c r="CRV30" s="39"/>
      <c r="CRW30" s="39"/>
      <c r="CRX30" s="39"/>
      <c r="CRY30" s="39"/>
      <c r="CRZ30" s="39"/>
      <c r="CSA30" s="39"/>
      <c r="CSB30" s="39"/>
      <c r="CSC30" s="39"/>
      <c r="CSD30" s="39"/>
      <c r="CSE30" s="39"/>
      <c r="CSF30" s="39"/>
      <c r="CSG30" s="39"/>
      <c r="CSH30" s="39"/>
      <c r="CSI30" s="39"/>
      <c r="CSJ30" s="39"/>
      <c r="CSK30" s="39"/>
      <c r="CSL30" s="39"/>
      <c r="CSM30" s="39"/>
      <c r="CSN30" s="39"/>
      <c r="CSO30" s="39"/>
      <c r="CSP30" s="39"/>
      <c r="CSQ30" s="39"/>
      <c r="CSR30" s="39"/>
      <c r="CSS30" s="39"/>
      <c r="CST30" s="39"/>
      <c r="CSU30" s="39"/>
      <c r="CSV30" s="39"/>
      <c r="CSW30" s="39"/>
      <c r="CSX30" s="39"/>
      <c r="CSY30" s="39"/>
      <c r="CSZ30" s="39"/>
      <c r="CTA30" s="39"/>
      <c r="CTB30" s="39"/>
      <c r="CTC30" s="39"/>
      <c r="CTD30" s="39"/>
      <c r="CTE30" s="39"/>
      <c r="CTF30" s="39"/>
      <c r="CTG30" s="39"/>
      <c r="CTH30" s="39"/>
      <c r="CTI30" s="39"/>
      <c r="CTJ30" s="39"/>
      <c r="CTK30" s="39"/>
      <c r="CTL30" s="39"/>
      <c r="CTM30" s="39"/>
      <c r="CTN30" s="39"/>
      <c r="CTO30" s="39"/>
      <c r="CTP30" s="39"/>
      <c r="CTQ30" s="39"/>
      <c r="CTR30" s="39"/>
      <c r="CTS30" s="39"/>
      <c r="CTT30" s="39"/>
      <c r="CTU30" s="39"/>
      <c r="CTV30" s="39"/>
      <c r="CTW30" s="39"/>
      <c r="CTX30" s="39"/>
      <c r="CTY30" s="39"/>
      <c r="CTZ30" s="39"/>
      <c r="CUA30" s="39"/>
      <c r="CUB30" s="39"/>
      <c r="CUC30" s="39"/>
      <c r="CUD30" s="39"/>
      <c r="CUE30" s="39"/>
      <c r="CUF30" s="39"/>
      <c r="CUG30" s="39"/>
      <c r="CUH30" s="39"/>
      <c r="CUI30" s="39"/>
      <c r="CUJ30" s="39"/>
      <c r="CUK30" s="39"/>
      <c r="CUL30" s="39"/>
      <c r="CUM30" s="39"/>
      <c r="CUN30" s="39"/>
      <c r="CUO30" s="39"/>
      <c r="CUP30" s="39"/>
      <c r="CUQ30" s="39"/>
      <c r="CUR30" s="39"/>
      <c r="CUS30" s="39"/>
      <c r="CUT30" s="39"/>
      <c r="CUU30" s="39"/>
      <c r="CUV30" s="39"/>
      <c r="CUW30" s="39"/>
      <c r="CUX30" s="39"/>
      <c r="CUY30" s="39"/>
      <c r="CUZ30" s="39"/>
      <c r="CVA30" s="39"/>
      <c r="CVB30" s="39"/>
      <c r="CVC30" s="39"/>
      <c r="CVD30" s="39"/>
      <c r="CVE30" s="39"/>
      <c r="CVF30" s="39"/>
      <c r="CVG30" s="39"/>
      <c r="CVH30" s="39"/>
      <c r="CVI30" s="39"/>
      <c r="CVJ30" s="39"/>
      <c r="CVK30" s="39"/>
      <c r="CVL30" s="39"/>
      <c r="CVM30" s="39"/>
      <c r="CVN30" s="39"/>
      <c r="CVO30" s="39"/>
      <c r="CVP30" s="39"/>
      <c r="CVQ30" s="39"/>
      <c r="CVR30" s="39"/>
      <c r="CVS30" s="39"/>
      <c r="CVT30" s="39"/>
      <c r="CVU30" s="39"/>
      <c r="CVV30" s="39"/>
      <c r="CVW30" s="39"/>
      <c r="CVX30" s="39"/>
      <c r="CVY30" s="39"/>
      <c r="CVZ30" s="39"/>
      <c r="CWA30" s="39"/>
      <c r="CWB30" s="39"/>
      <c r="CWC30" s="39"/>
      <c r="CWD30" s="39"/>
      <c r="CWE30" s="39"/>
      <c r="CWF30" s="39"/>
      <c r="CWG30" s="39"/>
      <c r="CWH30" s="39"/>
      <c r="CWI30" s="39"/>
      <c r="CWJ30" s="39"/>
      <c r="CWK30" s="39"/>
      <c r="CWL30" s="39"/>
      <c r="CWM30" s="39"/>
      <c r="CWN30" s="39"/>
      <c r="CWO30" s="39"/>
      <c r="CWP30" s="39"/>
      <c r="CWQ30" s="39"/>
      <c r="CWR30" s="39"/>
      <c r="CWS30" s="39"/>
      <c r="CWT30" s="39"/>
      <c r="CWU30" s="39"/>
      <c r="CWV30" s="39"/>
      <c r="CWW30" s="39"/>
      <c r="CWX30" s="39"/>
      <c r="CWY30" s="39"/>
      <c r="CWZ30" s="39"/>
      <c r="CXA30" s="39"/>
      <c r="CXB30" s="39"/>
      <c r="CXC30" s="39"/>
      <c r="CXD30" s="39"/>
      <c r="CXE30" s="39"/>
      <c r="CXF30" s="39"/>
      <c r="CXG30" s="39"/>
      <c r="CXH30" s="39"/>
      <c r="CXI30" s="39"/>
      <c r="CXJ30" s="39"/>
      <c r="CXK30" s="39"/>
      <c r="CXL30" s="39"/>
      <c r="CXM30" s="39"/>
      <c r="CXN30" s="39"/>
      <c r="CXO30" s="39"/>
      <c r="CXP30" s="39"/>
      <c r="CXQ30" s="39"/>
      <c r="CXR30" s="39"/>
      <c r="CXS30" s="39"/>
      <c r="CXT30" s="39"/>
      <c r="CXU30" s="39"/>
      <c r="CXV30" s="39"/>
      <c r="CXW30" s="39"/>
      <c r="CXX30" s="39"/>
      <c r="CXY30" s="39"/>
      <c r="CXZ30" s="39"/>
      <c r="CYA30" s="39"/>
      <c r="CYB30" s="39"/>
      <c r="CYC30" s="39"/>
      <c r="CYD30" s="39"/>
      <c r="CYE30" s="39"/>
      <c r="CYF30" s="39"/>
      <c r="CYG30" s="39"/>
      <c r="CYH30" s="39"/>
      <c r="CYI30" s="39"/>
      <c r="CYJ30" s="39"/>
      <c r="CYK30" s="39"/>
      <c r="CYL30" s="39"/>
      <c r="CYM30" s="39"/>
      <c r="CYN30" s="39"/>
      <c r="CYO30" s="39"/>
      <c r="CYP30" s="39"/>
      <c r="CYQ30" s="39"/>
      <c r="CYR30" s="39"/>
      <c r="CYS30" s="39"/>
      <c r="CYT30" s="39"/>
      <c r="CYU30" s="39"/>
      <c r="CYV30" s="39"/>
      <c r="CYW30" s="39"/>
      <c r="CYX30" s="39"/>
      <c r="CYY30" s="39"/>
      <c r="CYZ30" s="39"/>
      <c r="CZA30" s="39"/>
      <c r="CZB30" s="39"/>
      <c r="CZC30" s="39"/>
      <c r="CZD30" s="39"/>
      <c r="CZE30" s="39"/>
      <c r="CZF30" s="39"/>
      <c r="CZG30" s="39"/>
      <c r="CZH30" s="39"/>
      <c r="CZI30" s="39"/>
      <c r="CZJ30" s="39"/>
      <c r="CZK30" s="39"/>
      <c r="CZL30" s="39"/>
      <c r="CZM30" s="39"/>
      <c r="CZN30" s="39"/>
      <c r="CZO30" s="39"/>
      <c r="CZP30" s="39"/>
      <c r="CZQ30" s="39"/>
      <c r="CZR30" s="39"/>
      <c r="CZS30" s="39"/>
      <c r="CZT30" s="39"/>
      <c r="CZU30" s="39"/>
      <c r="CZV30" s="39"/>
      <c r="CZW30" s="39"/>
      <c r="CZX30" s="39"/>
      <c r="CZY30" s="39"/>
      <c r="CZZ30" s="39"/>
      <c r="DAA30" s="39"/>
      <c r="DAB30" s="39"/>
      <c r="DAC30" s="39"/>
      <c r="DAD30" s="39"/>
      <c r="DAE30" s="39"/>
      <c r="DAF30" s="39"/>
      <c r="DAG30" s="39"/>
      <c r="DAH30" s="39"/>
      <c r="DAI30" s="39"/>
      <c r="DAJ30" s="39"/>
      <c r="DAK30" s="39"/>
      <c r="DAL30" s="39"/>
      <c r="DAM30" s="39"/>
      <c r="DAN30" s="39"/>
      <c r="DAO30" s="39"/>
      <c r="DAP30" s="39"/>
      <c r="DAQ30" s="39"/>
      <c r="DAR30" s="39"/>
      <c r="DAS30" s="39"/>
      <c r="DAT30" s="39"/>
      <c r="DAU30" s="39"/>
      <c r="DAV30" s="39"/>
      <c r="DAW30" s="39"/>
      <c r="DAX30" s="39"/>
      <c r="DAY30" s="39"/>
      <c r="DAZ30" s="39"/>
      <c r="DBA30" s="39"/>
      <c r="DBB30" s="39"/>
      <c r="DBC30" s="39"/>
      <c r="DBD30" s="39"/>
      <c r="DBE30" s="39"/>
      <c r="DBF30" s="39"/>
      <c r="DBG30" s="39"/>
      <c r="DBH30" s="39"/>
      <c r="DBI30" s="39"/>
      <c r="DBJ30" s="39"/>
      <c r="DBK30" s="39"/>
      <c r="DBL30" s="39"/>
      <c r="DBM30" s="39"/>
      <c r="DBN30" s="39"/>
      <c r="DBO30" s="39"/>
      <c r="DBP30" s="39"/>
      <c r="DBQ30" s="39"/>
      <c r="DBR30" s="39"/>
      <c r="DBS30" s="39"/>
      <c r="DBT30" s="39"/>
      <c r="DBU30" s="39"/>
      <c r="DBV30" s="39"/>
      <c r="DBW30" s="39"/>
      <c r="DBX30" s="39"/>
      <c r="DBY30" s="39"/>
      <c r="DBZ30" s="39"/>
      <c r="DCA30" s="39"/>
      <c r="DCB30" s="39"/>
      <c r="DCC30" s="39"/>
      <c r="DCD30" s="39"/>
      <c r="DCE30" s="39"/>
      <c r="DCF30" s="39"/>
      <c r="DCG30" s="39"/>
      <c r="DCH30" s="39"/>
      <c r="DCI30" s="39"/>
      <c r="DCJ30" s="39"/>
      <c r="DCK30" s="39"/>
      <c r="DCL30" s="39"/>
      <c r="DCM30" s="39"/>
      <c r="DCN30" s="39"/>
      <c r="DCO30" s="39"/>
      <c r="DCP30" s="39"/>
      <c r="DCQ30" s="39"/>
      <c r="DCR30" s="39"/>
      <c r="DCS30" s="39"/>
      <c r="DCT30" s="39"/>
      <c r="DCU30" s="39"/>
      <c r="DCV30" s="39"/>
      <c r="DCW30" s="39"/>
      <c r="DCX30" s="39"/>
      <c r="DCY30" s="39"/>
      <c r="DCZ30" s="39"/>
      <c r="DDA30" s="39"/>
      <c r="DDB30" s="39"/>
      <c r="DDC30" s="39"/>
      <c r="DDD30" s="39"/>
      <c r="DDE30" s="39"/>
      <c r="DDF30" s="39"/>
      <c r="DDG30" s="39"/>
      <c r="DDH30" s="39"/>
      <c r="DDI30" s="39"/>
      <c r="DDJ30" s="39"/>
      <c r="DDK30" s="39"/>
      <c r="DDL30" s="39"/>
      <c r="DDM30" s="39"/>
      <c r="DDN30" s="39"/>
      <c r="DDO30" s="39"/>
      <c r="DDP30" s="39"/>
      <c r="DDQ30" s="39"/>
      <c r="DDR30" s="39"/>
      <c r="DDS30" s="39"/>
      <c r="DDT30" s="39"/>
      <c r="DDU30" s="39"/>
      <c r="DDV30" s="39"/>
      <c r="DDW30" s="39"/>
      <c r="DDX30" s="39"/>
      <c r="DDY30" s="39"/>
      <c r="DDZ30" s="39"/>
      <c r="DEA30" s="39"/>
      <c r="DEB30" s="39"/>
      <c r="DEC30" s="39"/>
      <c r="DED30" s="39"/>
      <c r="DEE30" s="39"/>
      <c r="DEF30" s="39"/>
      <c r="DEG30" s="39"/>
      <c r="DEH30" s="39"/>
      <c r="DEI30" s="39"/>
      <c r="DEJ30" s="39"/>
      <c r="DEK30" s="39"/>
      <c r="DEL30" s="39"/>
      <c r="DEM30" s="39"/>
      <c r="DEN30" s="39"/>
      <c r="DEO30" s="39"/>
      <c r="DEP30" s="39"/>
      <c r="DEQ30" s="39"/>
      <c r="DER30" s="39"/>
      <c r="DES30" s="39"/>
      <c r="DET30" s="39"/>
      <c r="DEU30" s="39"/>
      <c r="DEV30" s="39"/>
      <c r="DEW30" s="39"/>
      <c r="DEX30" s="39"/>
      <c r="DEY30" s="39"/>
      <c r="DEZ30" s="39"/>
      <c r="DFA30" s="39"/>
      <c r="DFB30" s="39"/>
      <c r="DFC30" s="39"/>
      <c r="DFD30" s="39"/>
      <c r="DFE30" s="39"/>
      <c r="DFF30" s="39"/>
      <c r="DFG30" s="39"/>
      <c r="DFH30" s="39"/>
      <c r="DFI30" s="39"/>
      <c r="DFJ30" s="39"/>
      <c r="DFK30" s="39"/>
      <c r="DFL30" s="39"/>
      <c r="DFM30" s="39"/>
      <c r="DFN30" s="39"/>
      <c r="DFO30" s="39"/>
      <c r="DFP30" s="39"/>
      <c r="DFQ30" s="39"/>
      <c r="DFR30" s="39"/>
      <c r="DFS30" s="39"/>
      <c r="DFT30" s="39"/>
      <c r="DFU30" s="39"/>
      <c r="DFV30" s="39"/>
      <c r="DFW30" s="39"/>
      <c r="DFX30" s="39"/>
      <c r="DFY30" s="39"/>
      <c r="DFZ30" s="39"/>
      <c r="DGA30" s="39"/>
      <c r="DGB30" s="39"/>
      <c r="DGC30" s="39"/>
      <c r="DGD30" s="39"/>
      <c r="DGE30" s="39"/>
      <c r="DGF30" s="39"/>
      <c r="DGG30" s="39"/>
      <c r="DGH30" s="39"/>
      <c r="DGI30" s="39"/>
      <c r="DGJ30" s="39"/>
      <c r="DGK30" s="39"/>
      <c r="DGL30" s="39"/>
      <c r="DGM30" s="39"/>
      <c r="DGN30" s="39"/>
      <c r="DGO30" s="39"/>
      <c r="DGP30" s="39"/>
      <c r="DGQ30" s="39"/>
      <c r="DGR30" s="39"/>
      <c r="DGS30" s="39"/>
      <c r="DGT30" s="39"/>
      <c r="DGU30" s="39"/>
      <c r="DGV30" s="39"/>
      <c r="DGW30" s="39"/>
      <c r="DGX30" s="39"/>
      <c r="DGY30" s="39"/>
      <c r="DGZ30" s="39"/>
      <c r="DHA30" s="39"/>
      <c r="DHB30" s="39"/>
      <c r="DHC30" s="39"/>
      <c r="DHD30" s="39"/>
      <c r="DHE30" s="39"/>
      <c r="DHF30" s="39"/>
      <c r="DHG30" s="39"/>
      <c r="DHH30" s="39"/>
      <c r="DHI30" s="39"/>
      <c r="DHJ30" s="39"/>
      <c r="DHK30" s="39"/>
      <c r="DHL30" s="39"/>
      <c r="DHM30" s="39"/>
      <c r="DHN30" s="39"/>
      <c r="DHO30" s="39"/>
      <c r="DHP30" s="39"/>
      <c r="DHQ30" s="39"/>
      <c r="DHR30" s="39"/>
      <c r="DHS30" s="39"/>
      <c r="DHT30" s="39"/>
      <c r="DHU30" s="39"/>
      <c r="DHV30" s="39"/>
      <c r="DHW30" s="39"/>
      <c r="DHX30" s="39"/>
      <c r="DHY30" s="39"/>
      <c r="DHZ30" s="39"/>
      <c r="DIA30" s="39"/>
      <c r="DIB30" s="39"/>
      <c r="DIC30" s="39"/>
      <c r="DID30" s="39"/>
      <c r="DIE30" s="39"/>
      <c r="DIF30" s="39"/>
      <c r="DIG30" s="39"/>
      <c r="DIH30" s="39"/>
      <c r="DII30" s="39"/>
      <c r="DIJ30" s="39"/>
      <c r="DIK30" s="39"/>
      <c r="DIL30" s="39"/>
      <c r="DIM30" s="39"/>
      <c r="DIN30" s="39"/>
      <c r="DIO30" s="39"/>
      <c r="DIP30" s="39"/>
      <c r="DIQ30" s="39"/>
      <c r="DIR30" s="39"/>
      <c r="DIS30" s="39"/>
      <c r="DIT30" s="39"/>
      <c r="DIU30" s="39"/>
      <c r="DIV30" s="39"/>
      <c r="DIW30" s="39"/>
      <c r="DIX30" s="39"/>
      <c r="DIY30" s="39"/>
      <c r="DIZ30" s="39"/>
      <c r="DJA30" s="39"/>
      <c r="DJB30" s="39"/>
      <c r="DJC30" s="39"/>
      <c r="DJD30" s="39"/>
      <c r="DJE30" s="39"/>
      <c r="DJF30" s="39"/>
      <c r="DJG30" s="39"/>
      <c r="DJH30" s="39"/>
      <c r="DJI30" s="39"/>
      <c r="DJJ30" s="39"/>
      <c r="DJK30" s="39"/>
      <c r="DJL30" s="39"/>
      <c r="DJM30" s="39"/>
      <c r="DJN30" s="39"/>
      <c r="DJO30" s="39"/>
      <c r="DJP30" s="39"/>
      <c r="DJQ30" s="39"/>
      <c r="DJR30" s="39"/>
      <c r="DJS30" s="39"/>
      <c r="DJT30" s="39"/>
      <c r="DJU30" s="39"/>
      <c r="DJV30" s="39"/>
      <c r="DJW30" s="39"/>
      <c r="DJX30" s="39"/>
      <c r="DJY30" s="39"/>
      <c r="DJZ30" s="39"/>
      <c r="DKA30" s="39"/>
      <c r="DKB30" s="39"/>
      <c r="DKC30" s="39"/>
      <c r="DKD30" s="39"/>
      <c r="DKE30" s="39"/>
      <c r="DKF30" s="39"/>
      <c r="DKG30" s="39"/>
      <c r="DKH30" s="39"/>
      <c r="DKI30" s="39"/>
      <c r="DKJ30" s="39"/>
      <c r="DKK30" s="39"/>
      <c r="DKL30" s="39"/>
      <c r="DKM30" s="39"/>
      <c r="DKN30" s="39"/>
      <c r="DKO30" s="39"/>
      <c r="DKP30" s="39"/>
      <c r="DKQ30" s="39"/>
      <c r="DKR30" s="39"/>
      <c r="DKS30" s="39"/>
      <c r="DKT30" s="39"/>
      <c r="DKU30" s="39"/>
      <c r="DKV30" s="39"/>
      <c r="DKW30" s="39"/>
      <c r="DKX30" s="39"/>
      <c r="DKY30" s="39"/>
      <c r="DKZ30" s="39"/>
      <c r="DLA30" s="39"/>
      <c r="DLB30" s="39"/>
      <c r="DLC30" s="39"/>
      <c r="DLD30" s="39"/>
      <c r="DLE30" s="39"/>
      <c r="DLF30" s="39"/>
      <c r="DLG30" s="39"/>
      <c r="DLH30" s="39"/>
      <c r="DLI30" s="39"/>
      <c r="DLJ30" s="39"/>
      <c r="DLK30" s="39"/>
      <c r="DLL30" s="39"/>
      <c r="DLM30" s="39"/>
      <c r="DLN30" s="39"/>
      <c r="DLO30" s="39"/>
      <c r="DLP30" s="39"/>
      <c r="DLQ30" s="39"/>
      <c r="DLR30" s="39"/>
      <c r="DLS30" s="39"/>
      <c r="DLT30" s="39"/>
      <c r="DLU30" s="39"/>
      <c r="DLV30" s="39"/>
      <c r="DLW30" s="39"/>
      <c r="DLX30" s="39"/>
      <c r="DLY30" s="39"/>
      <c r="DLZ30" s="39"/>
      <c r="DMA30" s="39"/>
      <c r="DMB30" s="39"/>
      <c r="DMC30" s="39"/>
      <c r="DMD30" s="39"/>
      <c r="DME30" s="39"/>
      <c r="DMF30" s="39"/>
      <c r="DMG30" s="39"/>
      <c r="DMH30" s="39"/>
      <c r="DMI30" s="39"/>
      <c r="DMJ30" s="39"/>
      <c r="DMK30" s="39"/>
      <c r="DML30" s="39"/>
      <c r="DMM30" s="39"/>
      <c r="DMN30" s="39"/>
      <c r="DMO30" s="39"/>
      <c r="DMP30" s="39"/>
      <c r="DMQ30" s="39"/>
      <c r="DMR30" s="39"/>
      <c r="DMS30" s="39"/>
      <c r="DMT30" s="39"/>
      <c r="DMU30" s="39"/>
      <c r="DMV30" s="39"/>
      <c r="DMW30" s="39"/>
      <c r="DMX30" s="39"/>
      <c r="DMY30" s="39"/>
      <c r="DMZ30" s="39"/>
      <c r="DNA30" s="39"/>
      <c r="DNB30" s="39"/>
      <c r="DNC30" s="39"/>
      <c r="DND30" s="39"/>
      <c r="DNE30" s="39"/>
      <c r="DNF30" s="39"/>
      <c r="DNG30" s="39"/>
      <c r="DNH30" s="39"/>
      <c r="DNI30" s="39"/>
      <c r="DNJ30" s="39"/>
      <c r="DNK30" s="39"/>
      <c r="DNL30" s="39"/>
      <c r="DNM30" s="39"/>
      <c r="DNN30" s="39"/>
      <c r="DNO30" s="39"/>
      <c r="DNP30" s="39"/>
      <c r="DNQ30" s="39"/>
      <c r="DNR30" s="39"/>
      <c r="DNS30" s="39"/>
      <c r="DNT30" s="39"/>
      <c r="DNU30" s="39"/>
      <c r="DNV30" s="39"/>
      <c r="DNW30" s="39"/>
      <c r="DNX30" s="39"/>
      <c r="DNY30" s="39"/>
      <c r="DNZ30" s="39"/>
      <c r="DOA30" s="39"/>
      <c r="DOB30" s="39"/>
      <c r="DOC30" s="39"/>
      <c r="DOD30" s="39"/>
      <c r="DOE30" s="39"/>
      <c r="DOF30" s="39"/>
      <c r="DOG30" s="39"/>
      <c r="DOH30" s="39"/>
      <c r="DOI30" s="39"/>
      <c r="DOJ30" s="39"/>
      <c r="DOK30" s="39"/>
      <c r="DOL30" s="39"/>
      <c r="DOM30" s="39"/>
      <c r="DON30" s="39"/>
      <c r="DOO30" s="39"/>
      <c r="DOP30" s="39"/>
      <c r="DOQ30" s="39"/>
      <c r="DOR30" s="39"/>
      <c r="DOS30" s="39"/>
      <c r="DOT30" s="39"/>
      <c r="DOU30" s="39"/>
      <c r="DOV30" s="39"/>
      <c r="DOW30" s="39"/>
      <c r="DOX30" s="39"/>
      <c r="DOY30" s="39"/>
      <c r="DOZ30" s="39"/>
      <c r="DPA30" s="39"/>
      <c r="DPB30" s="39"/>
      <c r="DPC30" s="39"/>
      <c r="DPD30" s="39"/>
      <c r="DPE30" s="39"/>
      <c r="DPF30" s="39"/>
      <c r="DPG30" s="39"/>
      <c r="DPH30" s="39"/>
      <c r="DPI30" s="39"/>
      <c r="DPJ30" s="39"/>
      <c r="DPK30" s="39"/>
      <c r="DPL30" s="39"/>
      <c r="DPM30" s="39"/>
      <c r="DPN30" s="39"/>
      <c r="DPO30" s="39"/>
      <c r="DPP30" s="39"/>
      <c r="DPQ30" s="39"/>
      <c r="DPR30" s="39"/>
      <c r="DPS30" s="39"/>
      <c r="DPT30" s="39"/>
      <c r="DPU30" s="39"/>
      <c r="DPV30" s="39"/>
      <c r="DPW30" s="39"/>
      <c r="DPX30" s="39"/>
      <c r="DPY30" s="39"/>
      <c r="DPZ30" s="39"/>
      <c r="DQA30" s="39"/>
      <c r="DQB30" s="39"/>
      <c r="DQC30" s="39"/>
      <c r="DQD30" s="39"/>
      <c r="DQE30" s="39"/>
      <c r="DQF30" s="39"/>
      <c r="DQG30" s="39"/>
      <c r="DQH30" s="39"/>
      <c r="DQI30" s="39"/>
      <c r="DQJ30" s="39"/>
      <c r="DQK30" s="39"/>
      <c r="DQL30" s="39"/>
      <c r="DQM30" s="39"/>
      <c r="DQN30" s="39"/>
      <c r="DQO30" s="39"/>
      <c r="DQP30" s="39"/>
      <c r="DQQ30" s="39"/>
      <c r="DQR30" s="39"/>
      <c r="DQS30" s="39"/>
      <c r="DQT30" s="39"/>
      <c r="DQU30" s="39"/>
      <c r="DQV30" s="39"/>
      <c r="DQW30" s="39"/>
      <c r="DQX30" s="39"/>
      <c r="DQY30" s="39"/>
      <c r="DQZ30" s="39"/>
      <c r="DRA30" s="39"/>
      <c r="DRB30" s="39"/>
      <c r="DRC30" s="39"/>
      <c r="DRD30" s="39"/>
      <c r="DRE30" s="39"/>
      <c r="DRF30" s="39"/>
      <c r="DRG30" s="39"/>
      <c r="DRH30" s="39"/>
      <c r="DRI30" s="39"/>
      <c r="DRJ30" s="39"/>
      <c r="DRK30" s="39"/>
      <c r="DRL30" s="39"/>
      <c r="DRM30" s="39"/>
      <c r="DRN30" s="39"/>
      <c r="DRO30" s="39"/>
      <c r="DRP30" s="39"/>
      <c r="DRQ30" s="39"/>
      <c r="DRR30" s="39"/>
      <c r="DRS30" s="39"/>
      <c r="DRT30" s="39"/>
      <c r="DRU30" s="39"/>
      <c r="DRV30" s="39"/>
      <c r="DRW30" s="39"/>
      <c r="DRX30" s="39"/>
      <c r="DRY30" s="39"/>
      <c r="DRZ30" s="39"/>
      <c r="DSA30" s="39"/>
      <c r="DSB30" s="39"/>
      <c r="DSC30" s="39"/>
      <c r="DSD30" s="39"/>
      <c r="DSE30" s="39"/>
      <c r="DSF30" s="39"/>
      <c r="DSG30" s="39"/>
      <c r="DSH30" s="39"/>
      <c r="DSI30" s="39"/>
      <c r="DSJ30" s="39"/>
      <c r="DSK30" s="39"/>
      <c r="DSL30" s="39"/>
      <c r="DSM30" s="39"/>
      <c r="DSN30" s="39"/>
      <c r="DSO30" s="39"/>
      <c r="DSP30" s="39"/>
      <c r="DSQ30" s="39"/>
      <c r="DSR30" s="39"/>
      <c r="DSS30" s="39"/>
      <c r="DST30" s="39"/>
      <c r="DSU30" s="39"/>
      <c r="DSV30" s="39"/>
      <c r="DSW30" s="39"/>
      <c r="DSX30" s="39"/>
      <c r="DSY30" s="39"/>
      <c r="DSZ30" s="39"/>
      <c r="DTA30" s="39"/>
      <c r="DTB30" s="39"/>
      <c r="DTC30" s="39"/>
      <c r="DTD30" s="39"/>
      <c r="DTE30" s="39"/>
      <c r="DTF30" s="39"/>
      <c r="DTG30" s="39"/>
      <c r="DTH30" s="39"/>
      <c r="DTI30" s="39"/>
      <c r="DTJ30" s="39"/>
      <c r="DTK30" s="39"/>
      <c r="DTL30" s="39"/>
      <c r="DTM30" s="39"/>
      <c r="DTN30" s="39"/>
      <c r="DTO30" s="39"/>
      <c r="DTP30" s="39"/>
      <c r="DTQ30" s="39"/>
      <c r="DTR30" s="39"/>
      <c r="DTS30" s="39"/>
      <c r="DTT30" s="39"/>
      <c r="DTU30" s="39"/>
      <c r="DTV30" s="39"/>
      <c r="DTW30" s="39"/>
      <c r="DTX30" s="39"/>
      <c r="DTY30" s="39"/>
      <c r="DTZ30" s="39"/>
      <c r="DUA30" s="39"/>
      <c r="DUB30" s="39"/>
      <c r="DUC30" s="39"/>
      <c r="DUD30" s="39"/>
      <c r="DUE30" s="39"/>
      <c r="DUF30" s="39"/>
      <c r="DUG30" s="39"/>
      <c r="DUH30" s="39"/>
      <c r="DUI30" s="39"/>
      <c r="DUJ30" s="39"/>
      <c r="DUK30" s="39"/>
      <c r="DUL30" s="39"/>
      <c r="DUM30" s="39"/>
      <c r="DUN30" s="39"/>
      <c r="DUO30" s="39"/>
      <c r="DUP30" s="39"/>
      <c r="DUQ30" s="39"/>
      <c r="DUR30" s="39"/>
      <c r="DUS30" s="39"/>
      <c r="DUT30" s="39"/>
      <c r="DUU30" s="39"/>
      <c r="DUV30" s="39"/>
      <c r="DUW30" s="39"/>
      <c r="DUX30" s="39"/>
      <c r="DUY30" s="39"/>
      <c r="DUZ30" s="39"/>
      <c r="DVA30" s="39"/>
      <c r="DVB30" s="39"/>
      <c r="DVC30" s="39"/>
      <c r="DVD30" s="39"/>
      <c r="DVE30" s="39"/>
      <c r="DVF30" s="39"/>
      <c r="DVG30" s="39"/>
      <c r="DVH30" s="39"/>
      <c r="DVI30" s="39"/>
      <c r="DVJ30" s="39"/>
      <c r="DVK30" s="39"/>
      <c r="DVL30" s="39"/>
      <c r="DVM30" s="39"/>
      <c r="DVN30" s="39"/>
      <c r="DVO30" s="39"/>
      <c r="DVP30" s="39"/>
      <c r="DVQ30" s="39"/>
      <c r="DVR30" s="39"/>
      <c r="DVS30" s="39"/>
      <c r="DVT30" s="39"/>
      <c r="DVU30" s="39"/>
      <c r="DVV30" s="39"/>
      <c r="DVW30" s="39"/>
      <c r="DVX30" s="39"/>
      <c r="DVY30" s="39"/>
      <c r="DVZ30" s="39"/>
      <c r="DWA30" s="39"/>
      <c r="DWB30" s="39"/>
      <c r="DWC30" s="39"/>
      <c r="DWD30" s="39"/>
      <c r="DWE30" s="39"/>
      <c r="DWF30" s="39"/>
      <c r="DWG30" s="39"/>
      <c r="DWH30" s="39"/>
      <c r="DWI30" s="39"/>
      <c r="DWJ30" s="39"/>
      <c r="DWK30" s="39"/>
      <c r="DWL30" s="39"/>
      <c r="DWM30" s="39"/>
      <c r="DWN30" s="39"/>
      <c r="DWO30" s="39"/>
      <c r="DWP30" s="39"/>
      <c r="DWQ30" s="39"/>
      <c r="DWR30" s="39"/>
      <c r="DWS30" s="39"/>
      <c r="DWT30" s="39"/>
      <c r="DWU30" s="39"/>
      <c r="DWV30" s="39"/>
      <c r="DWW30" s="39"/>
      <c r="DWX30" s="39"/>
      <c r="DWY30" s="39"/>
      <c r="DWZ30" s="39"/>
      <c r="DXA30" s="39"/>
      <c r="DXB30" s="39"/>
      <c r="DXC30" s="39"/>
      <c r="DXD30" s="39"/>
      <c r="DXE30" s="39"/>
      <c r="DXF30" s="39"/>
      <c r="DXG30" s="39"/>
      <c r="DXH30" s="39"/>
      <c r="DXI30" s="39"/>
      <c r="DXJ30" s="39"/>
      <c r="DXK30" s="39"/>
      <c r="DXL30" s="39"/>
      <c r="DXM30" s="39"/>
      <c r="DXN30" s="39"/>
      <c r="DXO30" s="39"/>
      <c r="DXP30" s="39"/>
      <c r="DXQ30" s="39"/>
      <c r="DXR30" s="39"/>
      <c r="DXS30" s="39"/>
      <c r="DXT30" s="39"/>
      <c r="DXU30" s="39"/>
      <c r="DXV30" s="39"/>
      <c r="DXW30" s="39"/>
      <c r="DXX30" s="39"/>
      <c r="DXY30" s="39"/>
      <c r="DXZ30" s="39"/>
      <c r="DYA30" s="39"/>
      <c r="DYB30" s="39"/>
      <c r="DYC30" s="39"/>
      <c r="DYD30" s="39"/>
      <c r="DYE30" s="39"/>
      <c r="DYF30" s="39"/>
      <c r="DYG30" s="39"/>
      <c r="DYH30" s="39"/>
      <c r="DYI30" s="39"/>
      <c r="DYJ30" s="39"/>
      <c r="DYK30" s="39"/>
      <c r="DYL30" s="39"/>
      <c r="DYM30" s="39"/>
      <c r="DYN30" s="39"/>
      <c r="DYO30" s="39"/>
      <c r="DYP30" s="39"/>
      <c r="DYQ30" s="39"/>
      <c r="DYR30" s="39"/>
      <c r="DYS30" s="39"/>
      <c r="DYT30" s="39"/>
      <c r="DYU30" s="39"/>
      <c r="DYV30" s="39"/>
      <c r="DYW30" s="39"/>
      <c r="DYX30" s="39"/>
      <c r="DYY30" s="39"/>
      <c r="DYZ30" s="39"/>
      <c r="DZA30" s="39"/>
      <c r="DZB30" s="39"/>
      <c r="DZC30" s="39"/>
      <c r="DZD30" s="39"/>
      <c r="DZE30" s="39"/>
      <c r="DZF30" s="39"/>
      <c r="DZG30" s="39"/>
      <c r="DZH30" s="39"/>
      <c r="DZI30" s="39"/>
      <c r="DZJ30" s="39"/>
      <c r="DZK30" s="39"/>
      <c r="DZL30" s="39"/>
      <c r="DZM30" s="39"/>
      <c r="DZN30" s="39"/>
      <c r="DZO30" s="39"/>
      <c r="DZP30" s="39"/>
      <c r="DZQ30" s="39"/>
      <c r="DZR30" s="39"/>
      <c r="DZS30" s="39"/>
      <c r="DZT30" s="39"/>
      <c r="DZU30" s="39"/>
      <c r="DZV30" s="39"/>
      <c r="DZW30" s="39"/>
      <c r="DZX30" s="39"/>
      <c r="DZY30" s="39"/>
      <c r="DZZ30" s="39"/>
      <c r="EAA30" s="39"/>
      <c r="EAB30" s="39"/>
      <c r="EAC30" s="39"/>
      <c r="EAD30" s="39"/>
      <c r="EAE30" s="39"/>
      <c r="EAF30" s="39"/>
      <c r="EAG30" s="39"/>
      <c r="EAH30" s="39"/>
      <c r="EAI30" s="39"/>
      <c r="EAJ30" s="39"/>
      <c r="EAK30" s="39"/>
      <c r="EAL30" s="39"/>
      <c r="EAM30" s="39"/>
      <c r="EAN30" s="39"/>
      <c r="EAO30" s="39"/>
      <c r="EAP30" s="39"/>
      <c r="EAQ30" s="39"/>
      <c r="EAR30" s="39"/>
      <c r="EAS30" s="39"/>
      <c r="EAT30" s="39"/>
      <c r="EAU30" s="39"/>
      <c r="EAV30" s="39"/>
      <c r="EAW30" s="39"/>
      <c r="EAX30" s="39"/>
      <c r="EAY30" s="39"/>
      <c r="EAZ30" s="39"/>
      <c r="EBA30" s="39"/>
      <c r="EBB30" s="39"/>
      <c r="EBC30" s="39"/>
      <c r="EBD30" s="39"/>
      <c r="EBE30" s="39"/>
      <c r="EBF30" s="39"/>
      <c r="EBG30" s="39"/>
      <c r="EBH30" s="39"/>
      <c r="EBI30" s="39"/>
      <c r="EBJ30" s="39"/>
      <c r="EBK30" s="39"/>
      <c r="EBL30" s="39"/>
      <c r="EBM30" s="39"/>
      <c r="EBN30" s="39"/>
      <c r="EBO30" s="39"/>
      <c r="EBP30" s="39"/>
      <c r="EBQ30" s="39"/>
      <c r="EBR30" s="39"/>
      <c r="EBS30" s="39"/>
      <c r="EBT30" s="39"/>
      <c r="EBU30" s="39"/>
      <c r="EBV30" s="39"/>
      <c r="EBW30" s="39"/>
      <c r="EBX30" s="39"/>
      <c r="EBY30" s="39"/>
      <c r="EBZ30" s="39"/>
      <c r="ECA30" s="39"/>
      <c r="ECB30" s="39"/>
      <c r="ECC30" s="39"/>
      <c r="ECD30" s="39"/>
      <c r="ECE30" s="39"/>
      <c r="ECF30" s="39"/>
      <c r="ECG30" s="39"/>
      <c r="ECH30" s="39"/>
      <c r="ECI30" s="39"/>
      <c r="ECJ30" s="39"/>
      <c r="ECK30" s="39"/>
      <c r="ECL30" s="39"/>
      <c r="ECM30" s="39"/>
      <c r="ECN30" s="39"/>
      <c r="ECO30" s="39"/>
      <c r="ECP30" s="39"/>
      <c r="ECQ30" s="39"/>
      <c r="ECR30" s="39"/>
      <c r="ECS30" s="39"/>
      <c r="ECT30" s="39"/>
      <c r="ECU30" s="39"/>
      <c r="ECV30" s="39"/>
      <c r="ECW30" s="39"/>
      <c r="ECX30" s="39"/>
      <c r="ECY30" s="39"/>
      <c r="ECZ30" s="39"/>
      <c r="EDA30" s="39"/>
      <c r="EDB30" s="39"/>
      <c r="EDC30" s="39"/>
      <c r="EDD30" s="39"/>
      <c r="EDE30" s="39"/>
      <c r="EDF30" s="39"/>
      <c r="EDG30" s="39"/>
      <c r="EDH30" s="39"/>
      <c r="EDI30" s="39"/>
      <c r="EDJ30" s="39"/>
      <c r="EDK30" s="39"/>
      <c r="EDL30" s="39"/>
      <c r="EDM30" s="39"/>
      <c r="EDN30" s="39"/>
      <c r="EDO30" s="39"/>
      <c r="EDP30" s="39"/>
      <c r="EDQ30" s="39"/>
      <c r="EDR30" s="39"/>
      <c r="EDS30" s="39"/>
      <c r="EDT30" s="39"/>
      <c r="EDU30" s="39"/>
      <c r="EDV30" s="39"/>
      <c r="EDW30" s="39"/>
      <c r="EDX30" s="39"/>
      <c r="EDY30" s="39"/>
      <c r="EDZ30" s="39"/>
      <c r="EEA30" s="39"/>
      <c r="EEB30" s="39"/>
      <c r="EEC30" s="39"/>
      <c r="EED30" s="39"/>
      <c r="EEE30" s="39"/>
      <c r="EEF30" s="39"/>
      <c r="EEG30" s="39"/>
      <c r="EEH30" s="39"/>
      <c r="EEI30" s="39"/>
      <c r="EEJ30" s="39"/>
      <c r="EEK30" s="39"/>
      <c r="EEL30" s="39"/>
      <c r="EEM30" s="39"/>
      <c r="EEN30" s="39"/>
      <c r="EEO30" s="39"/>
      <c r="EEP30" s="39"/>
      <c r="EEQ30" s="39"/>
      <c r="EER30" s="39"/>
      <c r="EES30" s="39"/>
      <c r="EET30" s="39"/>
      <c r="EEU30" s="39"/>
      <c r="EEV30" s="39"/>
      <c r="EEW30" s="39"/>
      <c r="EEX30" s="39"/>
      <c r="EEY30" s="39"/>
      <c r="EEZ30" s="39"/>
      <c r="EFA30" s="39"/>
      <c r="EFB30" s="39"/>
      <c r="EFC30" s="39"/>
      <c r="EFD30" s="39"/>
      <c r="EFE30" s="39"/>
      <c r="EFF30" s="39"/>
      <c r="EFG30" s="39"/>
      <c r="EFH30" s="39"/>
      <c r="EFI30" s="39"/>
      <c r="EFJ30" s="39"/>
      <c r="EFK30" s="39"/>
      <c r="EFL30" s="39"/>
      <c r="EFM30" s="39"/>
      <c r="EFN30" s="39"/>
      <c r="EFO30" s="39"/>
      <c r="EFP30" s="39"/>
      <c r="EFQ30" s="39"/>
      <c r="EFR30" s="39"/>
      <c r="EFS30" s="39"/>
      <c r="EFT30" s="39"/>
      <c r="EFU30" s="39"/>
      <c r="EFV30" s="39"/>
      <c r="EFW30" s="39"/>
      <c r="EFX30" s="39"/>
      <c r="EFY30" s="39"/>
      <c r="EFZ30" s="39"/>
      <c r="EGA30" s="39"/>
      <c r="EGB30" s="39"/>
      <c r="EGC30" s="39"/>
      <c r="EGD30" s="39"/>
      <c r="EGE30" s="39"/>
      <c r="EGF30" s="39"/>
      <c r="EGG30" s="39"/>
      <c r="EGH30" s="39"/>
      <c r="EGI30" s="39"/>
      <c r="EGJ30" s="39"/>
      <c r="EGK30" s="39"/>
      <c r="EGL30" s="39"/>
      <c r="EGM30" s="39"/>
      <c r="EGN30" s="39"/>
      <c r="EGO30" s="39"/>
      <c r="EGP30" s="39"/>
      <c r="EGQ30" s="39"/>
      <c r="EGR30" s="39"/>
      <c r="EGS30" s="39"/>
      <c r="EGT30" s="39"/>
      <c r="EGU30" s="39"/>
      <c r="EGV30" s="39"/>
      <c r="EGW30" s="39"/>
      <c r="EGX30" s="39"/>
      <c r="EGY30" s="39"/>
      <c r="EGZ30" s="39"/>
      <c r="EHA30" s="39"/>
      <c r="EHB30" s="39"/>
      <c r="EHC30" s="39"/>
      <c r="EHD30" s="39"/>
      <c r="EHE30" s="39"/>
      <c r="EHF30" s="39"/>
      <c r="EHG30" s="39"/>
      <c r="EHH30" s="39"/>
      <c r="EHI30" s="39"/>
      <c r="EHJ30" s="39"/>
      <c r="EHK30" s="39"/>
      <c r="EHL30" s="39"/>
      <c r="EHM30" s="39"/>
      <c r="EHN30" s="39"/>
      <c r="EHO30" s="39"/>
      <c r="EHP30" s="39"/>
      <c r="EHQ30" s="39"/>
      <c r="EHR30" s="39"/>
      <c r="EHS30" s="39"/>
      <c r="EHT30" s="39"/>
      <c r="EHU30" s="39"/>
      <c r="EHV30" s="39"/>
      <c r="EHW30" s="39"/>
      <c r="EHX30" s="39"/>
      <c r="EHY30" s="39"/>
      <c r="EHZ30" s="39"/>
      <c r="EIA30" s="39"/>
      <c r="EIB30" s="39"/>
      <c r="EIC30" s="39"/>
      <c r="EID30" s="39"/>
      <c r="EIE30" s="39"/>
      <c r="EIF30" s="39"/>
      <c r="EIG30" s="39"/>
      <c r="EIH30" s="39"/>
      <c r="EII30" s="39"/>
      <c r="EIJ30" s="39"/>
      <c r="EIK30" s="39"/>
      <c r="EIL30" s="39"/>
      <c r="EIM30" s="39"/>
      <c r="EIN30" s="39"/>
      <c r="EIO30" s="39"/>
      <c r="EIP30" s="39"/>
      <c r="EIQ30" s="39"/>
      <c r="EIR30" s="39"/>
      <c r="EIS30" s="39"/>
      <c r="EIT30" s="39"/>
      <c r="EIU30" s="39"/>
      <c r="EIV30" s="39"/>
      <c r="EIW30" s="39"/>
      <c r="EIX30" s="39"/>
      <c r="EIY30" s="39"/>
      <c r="EIZ30" s="39"/>
      <c r="EJA30" s="39"/>
      <c r="EJB30" s="39"/>
      <c r="EJC30" s="39"/>
      <c r="EJD30" s="39"/>
      <c r="EJE30" s="39"/>
      <c r="EJF30" s="39"/>
      <c r="EJG30" s="39"/>
      <c r="EJH30" s="39"/>
      <c r="EJI30" s="39"/>
      <c r="EJJ30" s="39"/>
      <c r="EJK30" s="39"/>
      <c r="EJL30" s="39"/>
      <c r="EJM30" s="39"/>
      <c r="EJN30" s="39"/>
      <c r="EJO30" s="39"/>
      <c r="EJP30" s="39"/>
      <c r="EJQ30" s="39"/>
      <c r="EJR30" s="39"/>
      <c r="EJS30" s="39"/>
      <c r="EJT30" s="39"/>
      <c r="EJU30" s="39"/>
      <c r="EJV30" s="39"/>
      <c r="EJW30" s="39"/>
    </row>
    <row r="31" spans="1:3663">
      <c r="A31" s="152" t="s">
        <v>138</v>
      </c>
      <c r="B31" s="141"/>
      <c r="C31" s="141"/>
      <c r="D31" s="40" t="s">
        <v>68</v>
      </c>
      <c r="E31" s="40"/>
      <c r="F31" s="14">
        <v>306000</v>
      </c>
      <c r="G31" s="14">
        <v>276000</v>
      </c>
      <c r="H31" s="14">
        <f>G31</f>
        <v>276000</v>
      </c>
      <c r="I31" s="14">
        <f>H31</f>
        <v>276000</v>
      </c>
      <c r="J31" s="14">
        <v>31283</v>
      </c>
      <c r="K31" s="14">
        <f>I31-J31</f>
        <v>244717</v>
      </c>
      <c r="L31" s="14">
        <v>45186</v>
      </c>
    </row>
    <row r="32" spans="1:3663" s="16" customFormat="1">
      <c r="A32" s="144" t="s">
        <v>172</v>
      </c>
      <c r="B32" s="145"/>
      <c r="C32" s="145"/>
      <c r="D32" s="41" t="s">
        <v>12</v>
      </c>
      <c r="E32" s="41"/>
      <c r="F32" s="15">
        <f>SUM(F33:F34)</f>
        <v>0</v>
      </c>
      <c r="G32" s="15">
        <f t="shared" ref="G32:L32" si="11">SUM(G33:G34)</f>
        <v>0</v>
      </c>
      <c r="H32" s="15">
        <f t="shared" si="11"/>
        <v>0</v>
      </c>
      <c r="I32" s="15">
        <f t="shared" si="11"/>
        <v>0</v>
      </c>
      <c r="J32" s="15">
        <f t="shared" si="11"/>
        <v>0</v>
      </c>
      <c r="K32" s="15">
        <f t="shared" si="8"/>
        <v>0</v>
      </c>
      <c r="L32" s="15">
        <f t="shared" si="11"/>
        <v>0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  <c r="HR32" s="39"/>
      <c r="HS32" s="39"/>
      <c r="HT32" s="39"/>
      <c r="HU32" s="39"/>
      <c r="HV32" s="39"/>
      <c r="HW32" s="39"/>
      <c r="HX32" s="39"/>
      <c r="HY32" s="39"/>
      <c r="HZ32" s="39"/>
      <c r="IA32" s="39"/>
      <c r="IB32" s="39"/>
      <c r="IC32" s="39"/>
      <c r="ID32" s="39"/>
      <c r="IE32" s="39"/>
      <c r="IF32" s="39"/>
      <c r="IG32" s="39"/>
      <c r="IH32" s="39"/>
      <c r="II32" s="39"/>
      <c r="IJ32" s="39"/>
      <c r="IK32" s="39"/>
      <c r="IL32" s="39"/>
      <c r="IM32" s="39"/>
      <c r="IN32" s="39"/>
      <c r="IO32" s="39"/>
      <c r="IP32" s="39"/>
      <c r="IQ32" s="39"/>
      <c r="IR32" s="39"/>
      <c r="IS32" s="39"/>
      <c r="IT32" s="39"/>
      <c r="IU32" s="39"/>
      <c r="IV32" s="39"/>
      <c r="IW32" s="39"/>
      <c r="IX32" s="39"/>
      <c r="IY32" s="39"/>
      <c r="IZ32" s="39"/>
      <c r="JA32" s="39"/>
      <c r="JB32" s="39"/>
      <c r="JC32" s="39"/>
      <c r="JD32" s="39"/>
      <c r="JE32" s="39"/>
      <c r="JF32" s="39"/>
      <c r="JG32" s="39"/>
      <c r="JH32" s="39"/>
      <c r="JI32" s="39"/>
      <c r="JJ32" s="39"/>
      <c r="JK32" s="39"/>
      <c r="JL32" s="39"/>
      <c r="JM32" s="39"/>
      <c r="JN32" s="39"/>
      <c r="JO32" s="39"/>
      <c r="JP32" s="39"/>
      <c r="JQ32" s="39"/>
      <c r="JR32" s="39"/>
      <c r="JS32" s="39"/>
      <c r="JT32" s="39"/>
      <c r="JU32" s="39"/>
      <c r="JV32" s="39"/>
      <c r="JW32" s="39"/>
      <c r="JX32" s="39"/>
      <c r="JY32" s="39"/>
      <c r="JZ32" s="39"/>
      <c r="KA32" s="39"/>
      <c r="KB32" s="39"/>
      <c r="KC32" s="39"/>
      <c r="KD32" s="39"/>
      <c r="KE32" s="39"/>
      <c r="KF32" s="39"/>
      <c r="KG32" s="39"/>
      <c r="KH32" s="39"/>
      <c r="KI32" s="39"/>
      <c r="KJ32" s="39"/>
      <c r="KK32" s="39"/>
      <c r="KL32" s="39"/>
      <c r="KM32" s="39"/>
      <c r="KN32" s="39"/>
      <c r="KO32" s="39"/>
      <c r="KP32" s="39"/>
      <c r="KQ32" s="39"/>
      <c r="KR32" s="39"/>
      <c r="KS32" s="39"/>
      <c r="KT32" s="39"/>
      <c r="KU32" s="39"/>
      <c r="KV32" s="39"/>
      <c r="KW32" s="39"/>
      <c r="KX32" s="39"/>
      <c r="KY32" s="39"/>
      <c r="KZ32" s="39"/>
      <c r="LA32" s="39"/>
      <c r="LB32" s="39"/>
      <c r="LC32" s="39"/>
      <c r="LD32" s="39"/>
      <c r="LE32" s="39"/>
      <c r="LF32" s="39"/>
      <c r="LG32" s="39"/>
      <c r="LH32" s="39"/>
      <c r="LI32" s="39"/>
      <c r="LJ32" s="39"/>
      <c r="LK32" s="39"/>
      <c r="LL32" s="39"/>
      <c r="LM32" s="39"/>
      <c r="LN32" s="39"/>
      <c r="LO32" s="39"/>
      <c r="LP32" s="39"/>
      <c r="LQ32" s="39"/>
      <c r="LR32" s="39"/>
      <c r="LS32" s="39"/>
      <c r="LT32" s="39"/>
      <c r="LU32" s="39"/>
      <c r="LV32" s="39"/>
      <c r="LW32" s="39"/>
      <c r="LX32" s="39"/>
      <c r="LY32" s="39"/>
      <c r="LZ32" s="39"/>
      <c r="MA32" s="39"/>
      <c r="MB32" s="39"/>
      <c r="MC32" s="39"/>
      <c r="MD32" s="39"/>
      <c r="ME32" s="39"/>
      <c r="MF32" s="39"/>
      <c r="MG32" s="39"/>
      <c r="MH32" s="39"/>
      <c r="MI32" s="39"/>
      <c r="MJ32" s="39"/>
      <c r="MK32" s="39"/>
      <c r="ML32" s="39"/>
      <c r="MM32" s="39"/>
      <c r="MN32" s="39"/>
      <c r="MO32" s="39"/>
      <c r="MP32" s="39"/>
      <c r="MQ32" s="39"/>
      <c r="MR32" s="39"/>
      <c r="MS32" s="39"/>
      <c r="MT32" s="39"/>
      <c r="MU32" s="39"/>
      <c r="MV32" s="39"/>
      <c r="MW32" s="39"/>
      <c r="MX32" s="39"/>
      <c r="MY32" s="39"/>
      <c r="MZ32" s="39"/>
      <c r="NA32" s="39"/>
      <c r="NB32" s="39"/>
      <c r="NC32" s="39"/>
      <c r="ND32" s="39"/>
      <c r="NE32" s="39"/>
      <c r="NF32" s="39"/>
      <c r="NG32" s="39"/>
      <c r="NH32" s="39"/>
      <c r="NI32" s="39"/>
      <c r="NJ32" s="39"/>
      <c r="NK32" s="39"/>
      <c r="NL32" s="39"/>
      <c r="NM32" s="39"/>
      <c r="NN32" s="39"/>
      <c r="NO32" s="39"/>
      <c r="NP32" s="39"/>
      <c r="NQ32" s="39"/>
      <c r="NR32" s="39"/>
      <c r="NS32" s="39"/>
      <c r="NT32" s="39"/>
      <c r="NU32" s="39"/>
      <c r="NV32" s="39"/>
      <c r="NW32" s="39"/>
      <c r="NX32" s="39"/>
      <c r="NY32" s="39"/>
      <c r="NZ32" s="39"/>
      <c r="OA32" s="39"/>
      <c r="OB32" s="39"/>
      <c r="OC32" s="39"/>
      <c r="OD32" s="39"/>
      <c r="OE32" s="39"/>
      <c r="OF32" s="39"/>
      <c r="OG32" s="39"/>
      <c r="OH32" s="39"/>
      <c r="OI32" s="39"/>
      <c r="OJ32" s="39"/>
      <c r="OK32" s="39"/>
      <c r="OL32" s="39"/>
      <c r="OM32" s="39"/>
      <c r="ON32" s="39"/>
      <c r="OO32" s="39"/>
      <c r="OP32" s="39"/>
      <c r="OQ32" s="39"/>
      <c r="OR32" s="39"/>
      <c r="OS32" s="39"/>
      <c r="OT32" s="39"/>
      <c r="OU32" s="39"/>
      <c r="OV32" s="39"/>
      <c r="OW32" s="39"/>
      <c r="OX32" s="39"/>
      <c r="OY32" s="39"/>
      <c r="OZ32" s="39"/>
      <c r="PA32" s="39"/>
      <c r="PB32" s="39"/>
      <c r="PC32" s="39"/>
      <c r="PD32" s="39"/>
      <c r="PE32" s="39"/>
      <c r="PF32" s="39"/>
      <c r="PG32" s="39"/>
      <c r="PH32" s="39"/>
      <c r="PI32" s="39"/>
      <c r="PJ32" s="39"/>
      <c r="PK32" s="39"/>
      <c r="PL32" s="39"/>
      <c r="PM32" s="39"/>
      <c r="PN32" s="39"/>
      <c r="PO32" s="39"/>
      <c r="PP32" s="39"/>
      <c r="PQ32" s="39"/>
      <c r="PR32" s="39"/>
      <c r="PS32" s="39"/>
      <c r="PT32" s="39"/>
      <c r="PU32" s="39"/>
      <c r="PV32" s="39"/>
      <c r="PW32" s="39"/>
      <c r="PX32" s="39"/>
      <c r="PY32" s="39"/>
      <c r="PZ32" s="39"/>
      <c r="QA32" s="39"/>
      <c r="QB32" s="39"/>
      <c r="QC32" s="39"/>
      <c r="QD32" s="39"/>
      <c r="QE32" s="39"/>
      <c r="QF32" s="39"/>
      <c r="QG32" s="39"/>
      <c r="QH32" s="39"/>
      <c r="QI32" s="39"/>
      <c r="QJ32" s="39"/>
      <c r="QK32" s="39"/>
      <c r="QL32" s="39"/>
      <c r="QM32" s="39"/>
      <c r="QN32" s="39"/>
      <c r="QO32" s="39"/>
      <c r="QP32" s="39"/>
      <c r="QQ32" s="39"/>
      <c r="QR32" s="39"/>
      <c r="QS32" s="39"/>
      <c r="QT32" s="39"/>
      <c r="QU32" s="39"/>
      <c r="QV32" s="39"/>
      <c r="QW32" s="39"/>
      <c r="QX32" s="39"/>
      <c r="QY32" s="39"/>
      <c r="QZ32" s="39"/>
      <c r="RA32" s="39"/>
      <c r="RB32" s="39"/>
      <c r="RC32" s="39"/>
      <c r="RD32" s="39"/>
      <c r="RE32" s="39"/>
      <c r="RF32" s="39"/>
      <c r="RG32" s="39"/>
      <c r="RH32" s="39"/>
      <c r="RI32" s="39"/>
      <c r="RJ32" s="39"/>
      <c r="RK32" s="39"/>
      <c r="RL32" s="39"/>
      <c r="RM32" s="39"/>
      <c r="RN32" s="39"/>
      <c r="RO32" s="39"/>
      <c r="RP32" s="39"/>
      <c r="RQ32" s="39"/>
      <c r="RR32" s="39"/>
      <c r="RS32" s="39"/>
      <c r="RT32" s="39"/>
      <c r="RU32" s="39"/>
      <c r="RV32" s="39"/>
      <c r="RW32" s="39"/>
      <c r="RX32" s="39"/>
      <c r="RY32" s="39"/>
      <c r="RZ32" s="39"/>
      <c r="SA32" s="39"/>
      <c r="SB32" s="39"/>
      <c r="SC32" s="39"/>
      <c r="SD32" s="39"/>
      <c r="SE32" s="39"/>
      <c r="SF32" s="39"/>
      <c r="SG32" s="39"/>
      <c r="SH32" s="39"/>
      <c r="SI32" s="39"/>
      <c r="SJ32" s="39"/>
      <c r="SK32" s="39"/>
      <c r="SL32" s="39"/>
      <c r="SM32" s="39"/>
      <c r="SN32" s="39"/>
      <c r="SO32" s="39"/>
      <c r="SP32" s="39"/>
      <c r="SQ32" s="39"/>
      <c r="SR32" s="39"/>
      <c r="SS32" s="39"/>
      <c r="ST32" s="39"/>
      <c r="SU32" s="39"/>
      <c r="SV32" s="39"/>
      <c r="SW32" s="39"/>
      <c r="SX32" s="39"/>
      <c r="SY32" s="39"/>
      <c r="SZ32" s="39"/>
      <c r="TA32" s="39"/>
      <c r="TB32" s="39"/>
      <c r="TC32" s="39"/>
      <c r="TD32" s="39"/>
      <c r="TE32" s="39"/>
      <c r="TF32" s="39"/>
      <c r="TG32" s="39"/>
      <c r="TH32" s="39"/>
      <c r="TI32" s="39"/>
      <c r="TJ32" s="39"/>
      <c r="TK32" s="39"/>
      <c r="TL32" s="39"/>
      <c r="TM32" s="39"/>
      <c r="TN32" s="39"/>
      <c r="TO32" s="39"/>
      <c r="TP32" s="39"/>
      <c r="TQ32" s="39"/>
      <c r="TR32" s="39"/>
      <c r="TS32" s="39"/>
      <c r="TT32" s="39"/>
      <c r="TU32" s="39"/>
      <c r="TV32" s="39"/>
      <c r="TW32" s="39"/>
      <c r="TX32" s="39"/>
      <c r="TY32" s="39"/>
      <c r="TZ32" s="39"/>
      <c r="UA32" s="39"/>
      <c r="UB32" s="39"/>
      <c r="UC32" s="39"/>
      <c r="UD32" s="39"/>
      <c r="UE32" s="39"/>
      <c r="UF32" s="39"/>
      <c r="UG32" s="39"/>
      <c r="UH32" s="39"/>
      <c r="UI32" s="39"/>
      <c r="UJ32" s="39"/>
      <c r="UK32" s="39"/>
      <c r="UL32" s="39"/>
      <c r="UM32" s="39"/>
      <c r="UN32" s="39"/>
      <c r="UO32" s="39"/>
      <c r="UP32" s="39"/>
      <c r="UQ32" s="39"/>
      <c r="UR32" s="39"/>
      <c r="US32" s="39"/>
      <c r="UT32" s="39"/>
      <c r="UU32" s="39"/>
      <c r="UV32" s="39"/>
      <c r="UW32" s="39"/>
      <c r="UX32" s="39"/>
      <c r="UY32" s="39"/>
      <c r="UZ32" s="39"/>
      <c r="VA32" s="39"/>
      <c r="VB32" s="39"/>
      <c r="VC32" s="39"/>
      <c r="VD32" s="39"/>
      <c r="VE32" s="39"/>
      <c r="VF32" s="39"/>
      <c r="VG32" s="39"/>
      <c r="VH32" s="39"/>
      <c r="VI32" s="39"/>
      <c r="VJ32" s="39"/>
      <c r="VK32" s="39"/>
      <c r="VL32" s="39"/>
      <c r="VM32" s="39"/>
      <c r="VN32" s="39"/>
      <c r="VO32" s="39"/>
      <c r="VP32" s="39"/>
      <c r="VQ32" s="39"/>
      <c r="VR32" s="39"/>
      <c r="VS32" s="39"/>
      <c r="VT32" s="39"/>
      <c r="VU32" s="39"/>
      <c r="VV32" s="39"/>
      <c r="VW32" s="39"/>
      <c r="VX32" s="39"/>
      <c r="VY32" s="39"/>
      <c r="VZ32" s="39"/>
      <c r="WA32" s="39"/>
      <c r="WB32" s="39"/>
      <c r="WC32" s="39"/>
      <c r="WD32" s="39"/>
      <c r="WE32" s="39"/>
      <c r="WF32" s="39"/>
      <c r="WG32" s="39"/>
      <c r="WH32" s="39"/>
      <c r="WI32" s="39"/>
      <c r="WJ32" s="39"/>
      <c r="WK32" s="39"/>
      <c r="WL32" s="39"/>
      <c r="WM32" s="39"/>
      <c r="WN32" s="39"/>
      <c r="WO32" s="39"/>
      <c r="WP32" s="39"/>
      <c r="WQ32" s="39"/>
      <c r="WR32" s="39"/>
      <c r="WS32" s="39"/>
      <c r="WT32" s="39"/>
      <c r="WU32" s="39"/>
      <c r="WV32" s="39"/>
      <c r="WW32" s="39"/>
      <c r="WX32" s="39"/>
      <c r="WY32" s="39"/>
      <c r="WZ32" s="39"/>
      <c r="XA32" s="39"/>
      <c r="XB32" s="39"/>
      <c r="XC32" s="39"/>
      <c r="XD32" s="39"/>
      <c r="XE32" s="39"/>
      <c r="XF32" s="39"/>
      <c r="XG32" s="39"/>
      <c r="XH32" s="39"/>
      <c r="XI32" s="39"/>
      <c r="XJ32" s="39"/>
      <c r="XK32" s="39"/>
      <c r="XL32" s="39"/>
      <c r="XM32" s="39"/>
      <c r="XN32" s="39"/>
      <c r="XO32" s="39"/>
      <c r="XP32" s="39"/>
      <c r="XQ32" s="39"/>
      <c r="XR32" s="39"/>
      <c r="XS32" s="39"/>
      <c r="XT32" s="39"/>
      <c r="XU32" s="39"/>
      <c r="XV32" s="39"/>
      <c r="XW32" s="39"/>
      <c r="XX32" s="39"/>
      <c r="XY32" s="39"/>
      <c r="XZ32" s="39"/>
      <c r="YA32" s="39"/>
      <c r="YB32" s="39"/>
      <c r="YC32" s="39"/>
      <c r="YD32" s="39"/>
      <c r="YE32" s="39"/>
      <c r="YF32" s="39"/>
      <c r="YG32" s="39"/>
      <c r="YH32" s="39"/>
      <c r="YI32" s="39"/>
      <c r="YJ32" s="39"/>
      <c r="YK32" s="39"/>
      <c r="YL32" s="39"/>
      <c r="YM32" s="39"/>
      <c r="YN32" s="39"/>
      <c r="YO32" s="39"/>
      <c r="YP32" s="39"/>
      <c r="YQ32" s="39"/>
      <c r="YR32" s="39"/>
      <c r="YS32" s="39"/>
      <c r="YT32" s="39"/>
      <c r="YU32" s="39"/>
      <c r="YV32" s="39"/>
      <c r="YW32" s="39"/>
      <c r="YX32" s="39"/>
      <c r="YY32" s="39"/>
      <c r="YZ32" s="39"/>
      <c r="ZA32" s="39"/>
      <c r="ZB32" s="39"/>
      <c r="ZC32" s="39"/>
      <c r="ZD32" s="39"/>
      <c r="ZE32" s="39"/>
      <c r="ZF32" s="39"/>
      <c r="ZG32" s="39"/>
      <c r="ZH32" s="39"/>
      <c r="ZI32" s="39"/>
      <c r="ZJ32" s="39"/>
      <c r="ZK32" s="39"/>
      <c r="ZL32" s="39"/>
      <c r="ZM32" s="39"/>
      <c r="ZN32" s="39"/>
      <c r="ZO32" s="39"/>
      <c r="ZP32" s="39"/>
      <c r="ZQ32" s="39"/>
      <c r="ZR32" s="39"/>
      <c r="ZS32" s="39"/>
      <c r="ZT32" s="39"/>
      <c r="ZU32" s="39"/>
      <c r="ZV32" s="39"/>
      <c r="ZW32" s="39"/>
      <c r="ZX32" s="39"/>
      <c r="ZY32" s="39"/>
      <c r="ZZ32" s="39"/>
      <c r="AAA32" s="39"/>
      <c r="AAB32" s="39"/>
      <c r="AAC32" s="39"/>
      <c r="AAD32" s="39"/>
      <c r="AAE32" s="39"/>
      <c r="AAF32" s="39"/>
      <c r="AAG32" s="39"/>
      <c r="AAH32" s="39"/>
      <c r="AAI32" s="39"/>
      <c r="AAJ32" s="39"/>
      <c r="AAK32" s="39"/>
      <c r="AAL32" s="39"/>
      <c r="AAM32" s="39"/>
      <c r="AAN32" s="39"/>
      <c r="AAO32" s="39"/>
      <c r="AAP32" s="39"/>
      <c r="AAQ32" s="39"/>
      <c r="AAR32" s="39"/>
      <c r="AAS32" s="39"/>
      <c r="AAT32" s="39"/>
      <c r="AAU32" s="39"/>
      <c r="AAV32" s="39"/>
      <c r="AAW32" s="39"/>
      <c r="AAX32" s="39"/>
      <c r="AAY32" s="39"/>
      <c r="AAZ32" s="39"/>
      <c r="ABA32" s="39"/>
      <c r="ABB32" s="39"/>
      <c r="ABC32" s="39"/>
      <c r="ABD32" s="39"/>
      <c r="ABE32" s="39"/>
      <c r="ABF32" s="39"/>
      <c r="ABG32" s="39"/>
      <c r="ABH32" s="39"/>
      <c r="ABI32" s="39"/>
      <c r="ABJ32" s="39"/>
      <c r="ABK32" s="39"/>
      <c r="ABL32" s="39"/>
      <c r="ABM32" s="39"/>
      <c r="ABN32" s="39"/>
      <c r="ABO32" s="39"/>
      <c r="ABP32" s="39"/>
      <c r="ABQ32" s="39"/>
      <c r="ABR32" s="39"/>
      <c r="ABS32" s="39"/>
      <c r="ABT32" s="39"/>
      <c r="ABU32" s="39"/>
      <c r="ABV32" s="39"/>
      <c r="ABW32" s="39"/>
      <c r="ABX32" s="39"/>
      <c r="ABY32" s="39"/>
      <c r="ABZ32" s="39"/>
      <c r="ACA32" s="39"/>
      <c r="ACB32" s="39"/>
      <c r="ACC32" s="39"/>
      <c r="ACD32" s="39"/>
      <c r="ACE32" s="39"/>
      <c r="ACF32" s="39"/>
      <c r="ACG32" s="39"/>
      <c r="ACH32" s="39"/>
      <c r="ACI32" s="39"/>
      <c r="ACJ32" s="39"/>
      <c r="ACK32" s="39"/>
      <c r="ACL32" s="39"/>
      <c r="ACM32" s="39"/>
      <c r="ACN32" s="39"/>
      <c r="ACO32" s="39"/>
      <c r="ACP32" s="39"/>
      <c r="ACQ32" s="39"/>
      <c r="ACR32" s="39"/>
      <c r="ACS32" s="39"/>
      <c r="ACT32" s="39"/>
      <c r="ACU32" s="39"/>
      <c r="ACV32" s="39"/>
      <c r="ACW32" s="39"/>
      <c r="ACX32" s="39"/>
      <c r="ACY32" s="39"/>
      <c r="ACZ32" s="39"/>
      <c r="ADA32" s="39"/>
      <c r="ADB32" s="39"/>
      <c r="ADC32" s="39"/>
      <c r="ADD32" s="39"/>
      <c r="ADE32" s="39"/>
      <c r="ADF32" s="39"/>
      <c r="ADG32" s="39"/>
      <c r="ADH32" s="39"/>
      <c r="ADI32" s="39"/>
      <c r="ADJ32" s="39"/>
      <c r="ADK32" s="39"/>
      <c r="ADL32" s="39"/>
      <c r="ADM32" s="39"/>
      <c r="ADN32" s="39"/>
      <c r="ADO32" s="39"/>
      <c r="ADP32" s="39"/>
      <c r="ADQ32" s="39"/>
      <c r="ADR32" s="39"/>
      <c r="ADS32" s="39"/>
      <c r="ADT32" s="39"/>
      <c r="ADU32" s="39"/>
      <c r="ADV32" s="39"/>
      <c r="ADW32" s="39"/>
      <c r="ADX32" s="39"/>
      <c r="ADY32" s="39"/>
      <c r="ADZ32" s="39"/>
      <c r="AEA32" s="39"/>
      <c r="AEB32" s="39"/>
      <c r="AEC32" s="39"/>
      <c r="AED32" s="39"/>
      <c r="AEE32" s="39"/>
      <c r="AEF32" s="39"/>
      <c r="AEG32" s="39"/>
      <c r="AEH32" s="39"/>
      <c r="AEI32" s="39"/>
      <c r="AEJ32" s="39"/>
      <c r="AEK32" s="39"/>
      <c r="AEL32" s="39"/>
      <c r="AEM32" s="39"/>
      <c r="AEN32" s="39"/>
      <c r="AEO32" s="39"/>
      <c r="AEP32" s="39"/>
      <c r="AEQ32" s="39"/>
      <c r="AER32" s="39"/>
      <c r="AES32" s="39"/>
      <c r="AET32" s="39"/>
      <c r="AEU32" s="39"/>
      <c r="AEV32" s="39"/>
      <c r="AEW32" s="39"/>
      <c r="AEX32" s="39"/>
      <c r="AEY32" s="39"/>
      <c r="AEZ32" s="39"/>
      <c r="AFA32" s="39"/>
      <c r="AFB32" s="39"/>
      <c r="AFC32" s="39"/>
      <c r="AFD32" s="39"/>
      <c r="AFE32" s="39"/>
      <c r="AFF32" s="39"/>
      <c r="AFG32" s="39"/>
      <c r="AFH32" s="39"/>
      <c r="AFI32" s="39"/>
      <c r="AFJ32" s="39"/>
      <c r="AFK32" s="39"/>
      <c r="AFL32" s="39"/>
      <c r="AFM32" s="39"/>
      <c r="AFN32" s="39"/>
      <c r="AFO32" s="39"/>
      <c r="AFP32" s="39"/>
      <c r="AFQ32" s="39"/>
      <c r="AFR32" s="39"/>
      <c r="AFS32" s="39"/>
      <c r="AFT32" s="39"/>
      <c r="AFU32" s="39"/>
      <c r="AFV32" s="39"/>
      <c r="AFW32" s="39"/>
      <c r="AFX32" s="39"/>
      <c r="AFY32" s="39"/>
      <c r="AFZ32" s="39"/>
      <c r="AGA32" s="39"/>
      <c r="AGB32" s="39"/>
      <c r="AGC32" s="39"/>
      <c r="AGD32" s="39"/>
      <c r="AGE32" s="39"/>
      <c r="AGF32" s="39"/>
      <c r="AGG32" s="39"/>
      <c r="AGH32" s="39"/>
      <c r="AGI32" s="39"/>
      <c r="AGJ32" s="39"/>
      <c r="AGK32" s="39"/>
      <c r="AGL32" s="39"/>
      <c r="AGM32" s="39"/>
      <c r="AGN32" s="39"/>
      <c r="AGO32" s="39"/>
      <c r="AGP32" s="39"/>
      <c r="AGQ32" s="39"/>
      <c r="AGR32" s="39"/>
      <c r="AGS32" s="39"/>
      <c r="AGT32" s="39"/>
      <c r="AGU32" s="39"/>
      <c r="AGV32" s="39"/>
      <c r="AGW32" s="39"/>
      <c r="AGX32" s="39"/>
      <c r="AGY32" s="39"/>
      <c r="AGZ32" s="39"/>
      <c r="AHA32" s="39"/>
      <c r="AHB32" s="39"/>
      <c r="AHC32" s="39"/>
      <c r="AHD32" s="39"/>
      <c r="AHE32" s="39"/>
      <c r="AHF32" s="39"/>
      <c r="AHG32" s="39"/>
      <c r="AHH32" s="39"/>
      <c r="AHI32" s="39"/>
      <c r="AHJ32" s="39"/>
      <c r="AHK32" s="39"/>
      <c r="AHL32" s="39"/>
      <c r="AHM32" s="39"/>
      <c r="AHN32" s="39"/>
      <c r="AHO32" s="39"/>
      <c r="AHP32" s="39"/>
      <c r="AHQ32" s="39"/>
      <c r="AHR32" s="39"/>
      <c r="AHS32" s="39"/>
      <c r="AHT32" s="39"/>
      <c r="AHU32" s="39"/>
      <c r="AHV32" s="39"/>
      <c r="AHW32" s="39"/>
      <c r="AHX32" s="39"/>
      <c r="AHY32" s="39"/>
      <c r="AHZ32" s="39"/>
      <c r="AIA32" s="39"/>
      <c r="AIB32" s="39"/>
      <c r="AIC32" s="39"/>
      <c r="AID32" s="39"/>
      <c r="AIE32" s="39"/>
      <c r="AIF32" s="39"/>
      <c r="AIG32" s="39"/>
      <c r="AIH32" s="39"/>
      <c r="AII32" s="39"/>
      <c r="AIJ32" s="39"/>
      <c r="AIK32" s="39"/>
      <c r="AIL32" s="39"/>
      <c r="AIM32" s="39"/>
      <c r="AIN32" s="39"/>
      <c r="AIO32" s="39"/>
      <c r="AIP32" s="39"/>
      <c r="AIQ32" s="39"/>
      <c r="AIR32" s="39"/>
      <c r="AIS32" s="39"/>
      <c r="AIT32" s="39"/>
      <c r="AIU32" s="39"/>
      <c r="AIV32" s="39"/>
      <c r="AIW32" s="39"/>
      <c r="AIX32" s="39"/>
      <c r="AIY32" s="39"/>
      <c r="AIZ32" s="39"/>
      <c r="AJA32" s="39"/>
      <c r="AJB32" s="39"/>
      <c r="AJC32" s="39"/>
      <c r="AJD32" s="39"/>
      <c r="AJE32" s="39"/>
      <c r="AJF32" s="39"/>
      <c r="AJG32" s="39"/>
      <c r="AJH32" s="39"/>
      <c r="AJI32" s="39"/>
      <c r="AJJ32" s="39"/>
      <c r="AJK32" s="39"/>
      <c r="AJL32" s="39"/>
      <c r="AJM32" s="39"/>
      <c r="AJN32" s="39"/>
      <c r="AJO32" s="39"/>
      <c r="AJP32" s="39"/>
      <c r="AJQ32" s="39"/>
      <c r="AJR32" s="39"/>
      <c r="AJS32" s="39"/>
      <c r="AJT32" s="39"/>
      <c r="AJU32" s="39"/>
      <c r="AJV32" s="39"/>
      <c r="AJW32" s="39"/>
      <c r="AJX32" s="39"/>
      <c r="AJY32" s="39"/>
      <c r="AJZ32" s="39"/>
      <c r="AKA32" s="39"/>
      <c r="AKB32" s="39"/>
      <c r="AKC32" s="39"/>
      <c r="AKD32" s="39"/>
      <c r="AKE32" s="39"/>
      <c r="AKF32" s="39"/>
      <c r="AKG32" s="39"/>
      <c r="AKH32" s="39"/>
      <c r="AKI32" s="39"/>
      <c r="AKJ32" s="39"/>
      <c r="AKK32" s="39"/>
      <c r="AKL32" s="39"/>
      <c r="AKM32" s="39"/>
      <c r="AKN32" s="39"/>
      <c r="AKO32" s="39"/>
      <c r="AKP32" s="39"/>
      <c r="AKQ32" s="39"/>
      <c r="AKR32" s="39"/>
      <c r="AKS32" s="39"/>
      <c r="AKT32" s="39"/>
      <c r="AKU32" s="39"/>
      <c r="AKV32" s="39"/>
      <c r="AKW32" s="39"/>
      <c r="AKX32" s="39"/>
      <c r="AKY32" s="39"/>
      <c r="AKZ32" s="39"/>
      <c r="ALA32" s="39"/>
      <c r="ALB32" s="39"/>
      <c r="ALC32" s="39"/>
      <c r="ALD32" s="39"/>
      <c r="ALE32" s="39"/>
      <c r="ALF32" s="39"/>
      <c r="ALG32" s="39"/>
      <c r="ALH32" s="39"/>
      <c r="ALI32" s="39"/>
      <c r="ALJ32" s="39"/>
      <c r="ALK32" s="39"/>
      <c r="ALL32" s="39"/>
      <c r="ALM32" s="39"/>
      <c r="ALN32" s="39"/>
      <c r="ALO32" s="39"/>
      <c r="ALP32" s="39"/>
      <c r="ALQ32" s="39"/>
      <c r="ALR32" s="39"/>
      <c r="ALS32" s="39"/>
      <c r="ALT32" s="39"/>
      <c r="ALU32" s="39"/>
      <c r="ALV32" s="39"/>
      <c r="ALW32" s="39"/>
      <c r="ALX32" s="39"/>
      <c r="ALY32" s="39"/>
      <c r="ALZ32" s="39"/>
      <c r="AMA32" s="39"/>
      <c r="AMB32" s="39"/>
      <c r="AMC32" s="39"/>
      <c r="AMD32" s="39"/>
      <c r="AME32" s="39"/>
      <c r="AMF32" s="39"/>
      <c r="AMG32" s="39"/>
      <c r="AMH32" s="39"/>
      <c r="AMI32" s="39"/>
      <c r="AMJ32" s="39"/>
      <c r="AMK32" s="39"/>
      <c r="AML32" s="39"/>
      <c r="AMM32" s="39"/>
      <c r="AMN32" s="39"/>
      <c r="AMO32" s="39"/>
      <c r="AMP32" s="39"/>
      <c r="AMQ32" s="39"/>
      <c r="AMR32" s="39"/>
      <c r="AMS32" s="39"/>
      <c r="AMT32" s="39"/>
      <c r="AMU32" s="39"/>
      <c r="AMV32" s="39"/>
      <c r="AMW32" s="39"/>
      <c r="AMX32" s="39"/>
      <c r="AMY32" s="39"/>
      <c r="AMZ32" s="39"/>
      <c r="ANA32" s="39"/>
      <c r="ANB32" s="39"/>
      <c r="ANC32" s="39"/>
      <c r="AND32" s="39"/>
      <c r="ANE32" s="39"/>
      <c r="ANF32" s="39"/>
      <c r="ANG32" s="39"/>
      <c r="ANH32" s="39"/>
      <c r="ANI32" s="39"/>
      <c r="ANJ32" s="39"/>
      <c r="ANK32" s="39"/>
      <c r="ANL32" s="39"/>
      <c r="ANM32" s="39"/>
      <c r="ANN32" s="39"/>
      <c r="ANO32" s="39"/>
      <c r="ANP32" s="39"/>
      <c r="ANQ32" s="39"/>
      <c r="ANR32" s="39"/>
      <c r="ANS32" s="39"/>
      <c r="ANT32" s="39"/>
      <c r="ANU32" s="39"/>
      <c r="ANV32" s="39"/>
      <c r="ANW32" s="39"/>
      <c r="ANX32" s="39"/>
      <c r="ANY32" s="39"/>
      <c r="ANZ32" s="39"/>
      <c r="AOA32" s="39"/>
      <c r="AOB32" s="39"/>
      <c r="AOC32" s="39"/>
      <c r="AOD32" s="39"/>
      <c r="AOE32" s="39"/>
      <c r="AOF32" s="39"/>
      <c r="AOG32" s="39"/>
      <c r="AOH32" s="39"/>
      <c r="AOI32" s="39"/>
      <c r="AOJ32" s="39"/>
      <c r="AOK32" s="39"/>
      <c r="AOL32" s="39"/>
      <c r="AOM32" s="39"/>
      <c r="AON32" s="39"/>
      <c r="AOO32" s="39"/>
      <c r="AOP32" s="39"/>
      <c r="AOQ32" s="39"/>
      <c r="AOR32" s="39"/>
      <c r="AOS32" s="39"/>
      <c r="AOT32" s="39"/>
      <c r="AOU32" s="39"/>
      <c r="AOV32" s="39"/>
      <c r="AOW32" s="39"/>
      <c r="AOX32" s="39"/>
      <c r="AOY32" s="39"/>
      <c r="AOZ32" s="39"/>
      <c r="APA32" s="39"/>
      <c r="APB32" s="39"/>
      <c r="APC32" s="39"/>
      <c r="APD32" s="39"/>
      <c r="APE32" s="39"/>
      <c r="APF32" s="39"/>
      <c r="APG32" s="39"/>
      <c r="APH32" s="39"/>
      <c r="API32" s="39"/>
      <c r="APJ32" s="39"/>
      <c r="APK32" s="39"/>
      <c r="APL32" s="39"/>
      <c r="APM32" s="39"/>
      <c r="APN32" s="39"/>
      <c r="APO32" s="39"/>
      <c r="APP32" s="39"/>
      <c r="APQ32" s="39"/>
      <c r="APR32" s="39"/>
      <c r="APS32" s="39"/>
      <c r="APT32" s="39"/>
      <c r="APU32" s="39"/>
      <c r="APV32" s="39"/>
      <c r="APW32" s="39"/>
      <c r="APX32" s="39"/>
      <c r="APY32" s="39"/>
      <c r="APZ32" s="39"/>
      <c r="AQA32" s="39"/>
      <c r="AQB32" s="39"/>
      <c r="AQC32" s="39"/>
      <c r="AQD32" s="39"/>
      <c r="AQE32" s="39"/>
      <c r="AQF32" s="39"/>
      <c r="AQG32" s="39"/>
      <c r="AQH32" s="39"/>
      <c r="AQI32" s="39"/>
      <c r="AQJ32" s="39"/>
      <c r="AQK32" s="39"/>
      <c r="AQL32" s="39"/>
      <c r="AQM32" s="39"/>
      <c r="AQN32" s="39"/>
      <c r="AQO32" s="39"/>
      <c r="AQP32" s="39"/>
      <c r="AQQ32" s="39"/>
      <c r="AQR32" s="39"/>
      <c r="AQS32" s="39"/>
      <c r="AQT32" s="39"/>
      <c r="AQU32" s="39"/>
      <c r="AQV32" s="39"/>
      <c r="AQW32" s="39"/>
      <c r="AQX32" s="39"/>
      <c r="AQY32" s="39"/>
      <c r="AQZ32" s="39"/>
      <c r="ARA32" s="39"/>
      <c r="ARB32" s="39"/>
      <c r="ARC32" s="39"/>
      <c r="ARD32" s="39"/>
      <c r="ARE32" s="39"/>
      <c r="ARF32" s="39"/>
      <c r="ARG32" s="39"/>
      <c r="ARH32" s="39"/>
      <c r="ARI32" s="39"/>
      <c r="ARJ32" s="39"/>
      <c r="ARK32" s="39"/>
      <c r="ARL32" s="39"/>
      <c r="ARM32" s="39"/>
      <c r="ARN32" s="39"/>
      <c r="ARO32" s="39"/>
      <c r="ARP32" s="39"/>
      <c r="ARQ32" s="39"/>
      <c r="ARR32" s="39"/>
      <c r="ARS32" s="39"/>
      <c r="ART32" s="39"/>
      <c r="ARU32" s="39"/>
      <c r="ARV32" s="39"/>
      <c r="ARW32" s="39"/>
      <c r="ARX32" s="39"/>
      <c r="ARY32" s="39"/>
      <c r="ARZ32" s="39"/>
      <c r="ASA32" s="39"/>
      <c r="ASB32" s="39"/>
      <c r="ASC32" s="39"/>
      <c r="ASD32" s="39"/>
      <c r="ASE32" s="39"/>
      <c r="ASF32" s="39"/>
      <c r="ASG32" s="39"/>
      <c r="ASH32" s="39"/>
      <c r="ASI32" s="39"/>
      <c r="ASJ32" s="39"/>
      <c r="ASK32" s="39"/>
      <c r="ASL32" s="39"/>
      <c r="ASM32" s="39"/>
      <c r="ASN32" s="39"/>
      <c r="ASO32" s="39"/>
      <c r="ASP32" s="39"/>
      <c r="ASQ32" s="39"/>
      <c r="ASR32" s="39"/>
      <c r="ASS32" s="39"/>
      <c r="AST32" s="39"/>
      <c r="ASU32" s="39"/>
      <c r="ASV32" s="39"/>
      <c r="ASW32" s="39"/>
      <c r="ASX32" s="39"/>
      <c r="ASY32" s="39"/>
      <c r="ASZ32" s="39"/>
      <c r="ATA32" s="39"/>
      <c r="ATB32" s="39"/>
      <c r="ATC32" s="39"/>
      <c r="ATD32" s="39"/>
      <c r="ATE32" s="39"/>
      <c r="ATF32" s="39"/>
      <c r="ATG32" s="39"/>
      <c r="ATH32" s="39"/>
      <c r="ATI32" s="39"/>
      <c r="ATJ32" s="39"/>
      <c r="ATK32" s="39"/>
      <c r="ATL32" s="39"/>
      <c r="ATM32" s="39"/>
      <c r="ATN32" s="39"/>
      <c r="ATO32" s="39"/>
      <c r="ATP32" s="39"/>
      <c r="ATQ32" s="39"/>
      <c r="ATR32" s="39"/>
      <c r="ATS32" s="39"/>
      <c r="ATT32" s="39"/>
      <c r="ATU32" s="39"/>
      <c r="ATV32" s="39"/>
      <c r="ATW32" s="39"/>
      <c r="ATX32" s="39"/>
      <c r="ATY32" s="39"/>
      <c r="ATZ32" s="39"/>
      <c r="AUA32" s="39"/>
      <c r="AUB32" s="39"/>
      <c r="AUC32" s="39"/>
      <c r="AUD32" s="39"/>
      <c r="AUE32" s="39"/>
      <c r="AUF32" s="39"/>
      <c r="AUG32" s="39"/>
      <c r="AUH32" s="39"/>
      <c r="AUI32" s="39"/>
      <c r="AUJ32" s="39"/>
      <c r="AUK32" s="39"/>
      <c r="AUL32" s="39"/>
      <c r="AUM32" s="39"/>
      <c r="AUN32" s="39"/>
      <c r="AUO32" s="39"/>
      <c r="AUP32" s="39"/>
      <c r="AUQ32" s="39"/>
      <c r="AUR32" s="39"/>
      <c r="AUS32" s="39"/>
      <c r="AUT32" s="39"/>
      <c r="AUU32" s="39"/>
      <c r="AUV32" s="39"/>
      <c r="AUW32" s="39"/>
      <c r="AUX32" s="39"/>
      <c r="AUY32" s="39"/>
      <c r="AUZ32" s="39"/>
      <c r="AVA32" s="39"/>
      <c r="AVB32" s="39"/>
      <c r="AVC32" s="39"/>
      <c r="AVD32" s="39"/>
      <c r="AVE32" s="39"/>
      <c r="AVF32" s="39"/>
      <c r="AVG32" s="39"/>
      <c r="AVH32" s="39"/>
      <c r="AVI32" s="39"/>
      <c r="AVJ32" s="39"/>
      <c r="AVK32" s="39"/>
      <c r="AVL32" s="39"/>
      <c r="AVM32" s="39"/>
      <c r="AVN32" s="39"/>
      <c r="AVO32" s="39"/>
      <c r="AVP32" s="39"/>
      <c r="AVQ32" s="39"/>
      <c r="AVR32" s="39"/>
      <c r="AVS32" s="39"/>
      <c r="AVT32" s="39"/>
      <c r="AVU32" s="39"/>
      <c r="AVV32" s="39"/>
      <c r="AVW32" s="39"/>
      <c r="AVX32" s="39"/>
      <c r="AVY32" s="39"/>
      <c r="AVZ32" s="39"/>
      <c r="AWA32" s="39"/>
      <c r="AWB32" s="39"/>
      <c r="AWC32" s="39"/>
      <c r="AWD32" s="39"/>
      <c r="AWE32" s="39"/>
      <c r="AWF32" s="39"/>
      <c r="AWG32" s="39"/>
      <c r="AWH32" s="39"/>
      <c r="AWI32" s="39"/>
      <c r="AWJ32" s="39"/>
      <c r="AWK32" s="39"/>
      <c r="AWL32" s="39"/>
      <c r="AWM32" s="39"/>
      <c r="AWN32" s="39"/>
      <c r="AWO32" s="39"/>
      <c r="AWP32" s="39"/>
      <c r="AWQ32" s="39"/>
      <c r="AWR32" s="39"/>
      <c r="AWS32" s="39"/>
      <c r="AWT32" s="39"/>
      <c r="AWU32" s="39"/>
      <c r="AWV32" s="39"/>
      <c r="AWW32" s="39"/>
      <c r="AWX32" s="39"/>
      <c r="AWY32" s="39"/>
      <c r="AWZ32" s="39"/>
      <c r="AXA32" s="39"/>
      <c r="AXB32" s="39"/>
      <c r="AXC32" s="39"/>
      <c r="AXD32" s="39"/>
      <c r="AXE32" s="39"/>
      <c r="AXF32" s="39"/>
      <c r="AXG32" s="39"/>
      <c r="AXH32" s="39"/>
      <c r="AXI32" s="39"/>
      <c r="AXJ32" s="39"/>
      <c r="AXK32" s="39"/>
      <c r="AXL32" s="39"/>
      <c r="AXM32" s="39"/>
      <c r="AXN32" s="39"/>
      <c r="AXO32" s="39"/>
      <c r="AXP32" s="39"/>
      <c r="AXQ32" s="39"/>
      <c r="AXR32" s="39"/>
      <c r="AXS32" s="39"/>
      <c r="AXT32" s="39"/>
      <c r="AXU32" s="39"/>
      <c r="AXV32" s="39"/>
      <c r="AXW32" s="39"/>
      <c r="AXX32" s="39"/>
      <c r="AXY32" s="39"/>
      <c r="AXZ32" s="39"/>
      <c r="AYA32" s="39"/>
      <c r="AYB32" s="39"/>
      <c r="AYC32" s="39"/>
      <c r="AYD32" s="39"/>
      <c r="AYE32" s="39"/>
      <c r="AYF32" s="39"/>
      <c r="AYG32" s="39"/>
      <c r="AYH32" s="39"/>
      <c r="AYI32" s="39"/>
      <c r="AYJ32" s="39"/>
      <c r="AYK32" s="39"/>
      <c r="AYL32" s="39"/>
      <c r="AYM32" s="39"/>
      <c r="AYN32" s="39"/>
      <c r="AYO32" s="39"/>
      <c r="AYP32" s="39"/>
      <c r="AYQ32" s="39"/>
      <c r="AYR32" s="39"/>
      <c r="AYS32" s="39"/>
      <c r="AYT32" s="39"/>
      <c r="AYU32" s="39"/>
      <c r="AYV32" s="39"/>
      <c r="AYW32" s="39"/>
      <c r="AYX32" s="39"/>
      <c r="AYY32" s="39"/>
      <c r="AYZ32" s="39"/>
      <c r="AZA32" s="39"/>
      <c r="AZB32" s="39"/>
      <c r="AZC32" s="39"/>
      <c r="AZD32" s="39"/>
      <c r="AZE32" s="39"/>
      <c r="AZF32" s="39"/>
      <c r="AZG32" s="39"/>
      <c r="AZH32" s="39"/>
      <c r="AZI32" s="39"/>
      <c r="AZJ32" s="39"/>
      <c r="AZK32" s="39"/>
      <c r="AZL32" s="39"/>
      <c r="AZM32" s="39"/>
      <c r="AZN32" s="39"/>
      <c r="AZO32" s="39"/>
      <c r="AZP32" s="39"/>
      <c r="AZQ32" s="39"/>
      <c r="AZR32" s="39"/>
      <c r="AZS32" s="39"/>
      <c r="AZT32" s="39"/>
      <c r="AZU32" s="39"/>
      <c r="AZV32" s="39"/>
      <c r="AZW32" s="39"/>
      <c r="AZX32" s="39"/>
      <c r="AZY32" s="39"/>
      <c r="AZZ32" s="39"/>
      <c r="BAA32" s="39"/>
      <c r="BAB32" s="39"/>
      <c r="BAC32" s="39"/>
      <c r="BAD32" s="39"/>
      <c r="BAE32" s="39"/>
      <c r="BAF32" s="39"/>
      <c r="BAG32" s="39"/>
      <c r="BAH32" s="39"/>
      <c r="BAI32" s="39"/>
      <c r="BAJ32" s="39"/>
      <c r="BAK32" s="39"/>
      <c r="BAL32" s="39"/>
      <c r="BAM32" s="39"/>
      <c r="BAN32" s="39"/>
      <c r="BAO32" s="39"/>
      <c r="BAP32" s="39"/>
      <c r="BAQ32" s="39"/>
      <c r="BAR32" s="39"/>
      <c r="BAS32" s="39"/>
      <c r="BAT32" s="39"/>
      <c r="BAU32" s="39"/>
      <c r="BAV32" s="39"/>
      <c r="BAW32" s="39"/>
      <c r="BAX32" s="39"/>
      <c r="BAY32" s="39"/>
      <c r="BAZ32" s="39"/>
      <c r="BBA32" s="39"/>
      <c r="BBB32" s="39"/>
      <c r="BBC32" s="39"/>
      <c r="BBD32" s="39"/>
      <c r="BBE32" s="39"/>
      <c r="BBF32" s="39"/>
      <c r="BBG32" s="39"/>
      <c r="BBH32" s="39"/>
      <c r="BBI32" s="39"/>
      <c r="BBJ32" s="39"/>
      <c r="BBK32" s="39"/>
      <c r="BBL32" s="39"/>
      <c r="BBM32" s="39"/>
      <c r="BBN32" s="39"/>
      <c r="BBO32" s="39"/>
      <c r="BBP32" s="39"/>
      <c r="BBQ32" s="39"/>
      <c r="BBR32" s="39"/>
      <c r="BBS32" s="39"/>
      <c r="BBT32" s="39"/>
      <c r="BBU32" s="39"/>
      <c r="BBV32" s="39"/>
      <c r="BBW32" s="39"/>
      <c r="BBX32" s="39"/>
      <c r="BBY32" s="39"/>
      <c r="BBZ32" s="39"/>
      <c r="BCA32" s="39"/>
      <c r="BCB32" s="39"/>
      <c r="BCC32" s="39"/>
      <c r="BCD32" s="39"/>
      <c r="BCE32" s="39"/>
      <c r="BCF32" s="39"/>
      <c r="BCG32" s="39"/>
      <c r="BCH32" s="39"/>
      <c r="BCI32" s="39"/>
      <c r="BCJ32" s="39"/>
      <c r="BCK32" s="39"/>
      <c r="BCL32" s="39"/>
      <c r="BCM32" s="39"/>
      <c r="BCN32" s="39"/>
      <c r="BCO32" s="39"/>
      <c r="BCP32" s="39"/>
      <c r="BCQ32" s="39"/>
      <c r="BCR32" s="39"/>
      <c r="BCS32" s="39"/>
      <c r="BCT32" s="39"/>
      <c r="BCU32" s="39"/>
      <c r="BCV32" s="39"/>
      <c r="BCW32" s="39"/>
      <c r="BCX32" s="39"/>
      <c r="BCY32" s="39"/>
      <c r="BCZ32" s="39"/>
      <c r="BDA32" s="39"/>
      <c r="BDB32" s="39"/>
      <c r="BDC32" s="39"/>
      <c r="BDD32" s="39"/>
      <c r="BDE32" s="39"/>
      <c r="BDF32" s="39"/>
      <c r="BDG32" s="39"/>
      <c r="BDH32" s="39"/>
      <c r="BDI32" s="39"/>
      <c r="BDJ32" s="39"/>
      <c r="BDK32" s="39"/>
      <c r="BDL32" s="39"/>
      <c r="BDM32" s="39"/>
      <c r="BDN32" s="39"/>
      <c r="BDO32" s="39"/>
      <c r="BDP32" s="39"/>
      <c r="BDQ32" s="39"/>
      <c r="BDR32" s="39"/>
      <c r="BDS32" s="39"/>
      <c r="BDT32" s="39"/>
      <c r="BDU32" s="39"/>
      <c r="BDV32" s="39"/>
      <c r="BDW32" s="39"/>
      <c r="BDX32" s="39"/>
      <c r="BDY32" s="39"/>
      <c r="BDZ32" s="39"/>
      <c r="BEA32" s="39"/>
      <c r="BEB32" s="39"/>
      <c r="BEC32" s="39"/>
      <c r="BED32" s="39"/>
      <c r="BEE32" s="39"/>
      <c r="BEF32" s="39"/>
      <c r="BEG32" s="39"/>
      <c r="BEH32" s="39"/>
      <c r="BEI32" s="39"/>
      <c r="BEJ32" s="39"/>
      <c r="BEK32" s="39"/>
      <c r="BEL32" s="39"/>
      <c r="BEM32" s="39"/>
      <c r="BEN32" s="39"/>
      <c r="BEO32" s="39"/>
      <c r="BEP32" s="39"/>
      <c r="BEQ32" s="39"/>
      <c r="BER32" s="39"/>
      <c r="BES32" s="39"/>
      <c r="BET32" s="39"/>
      <c r="BEU32" s="39"/>
      <c r="BEV32" s="39"/>
      <c r="BEW32" s="39"/>
      <c r="BEX32" s="39"/>
      <c r="BEY32" s="39"/>
      <c r="BEZ32" s="39"/>
      <c r="BFA32" s="39"/>
      <c r="BFB32" s="39"/>
      <c r="BFC32" s="39"/>
      <c r="BFD32" s="39"/>
      <c r="BFE32" s="39"/>
      <c r="BFF32" s="39"/>
      <c r="BFG32" s="39"/>
      <c r="BFH32" s="39"/>
      <c r="BFI32" s="39"/>
      <c r="BFJ32" s="39"/>
      <c r="BFK32" s="39"/>
      <c r="BFL32" s="39"/>
      <c r="BFM32" s="39"/>
      <c r="BFN32" s="39"/>
      <c r="BFO32" s="39"/>
      <c r="BFP32" s="39"/>
      <c r="BFQ32" s="39"/>
      <c r="BFR32" s="39"/>
      <c r="BFS32" s="39"/>
      <c r="BFT32" s="39"/>
      <c r="BFU32" s="39"/>
      <c r="BFV32" s="39"/>
      <c r="BFW32" s="39"/>
      <c r="BFX32" s="39"/>
      <c r="BFY32" s="39"/>
      <c r="BFZ32" s="39"/>
      <c r="BGA32" s="39"/>
      <c r="BGB32" s="39"/>
      <c r="BGC32" s="39"/>
      <c r="BGD32" s="39"/>
      <c r="BGE32" s="39"/>
      <c r="BGF32" s="39"/>
      <c r="BGG32" s="39"/>
      <c r="BGH32" s="39"/>
      <c r="BGI32" s="39"/>
      <c r="BGJ32" s="39"/>
      <c r="BGK32" s="39"/>
      <c r="BGL32" s="39"/>
      <c r="BGM32" s="39"/>
      <c r="BGN32" s="39"/>
      <c r="BGO32" s="39"/>
      <c r="BGP32" s="39"/>
      <c r="BGQ32" s="39"/>
      <c r="BGR32" s="39"/>
      <c r="BGS32" s="39"/>
      <c r="BGT32" s="39"/>
      <c r="BGU32" s="39"/>
      <c r="BGV32" s="39"/>
      <c r="BGW32" s="39"/>
      <c r="BGX32" s="39"/>
      <c r="BGY32" s="39"/>
      <c r="BGZ32" s="39"/>
      <c r="BHA32" s="39"/>
      <c r="BHB32" s="39"/>
      <c r="BHC32" s="39"/>
      <c r="BHD32" s="39"/>
      <c r="BHE32" s="39"/>
      <c r="BHF32" s="39"/>
      <c r="BHG32" s="39"/>
      <c r="BHH32" s="39"/>
      <c r="BHI32" s="39"/>
      <c r="BHJ32" s="39"/>
      <c r="BHK32" s="39"/>
      <c r="BHL32" s="39"/>
      <c r="BHM32" s="39"/>
      <c r="BHN32" s="39"/>
      <c r="BHO32" s="39"/>
      <c r="BHP32" s="39"/>
      <c r="BHQ32" s="39"/>
      <c r="BHR32" s="39"/>
      <c r="BHS32" s="39"/>
      <c r="BHT32" s="39"/>
      <c r="BHU32" s="39"/>
      <c r="BHV32" s="39"/>
      <c r="BHW32" s="39"/>
      <c r="BHX32" s="39"/>
      <c r="BHY32" s="39"/>
      <c r="BHZ32" s="39"/>
      <c r="BIA32" s="39"/>
      <c r="BIB32" s="39"/>
      <c r="BIC32" s="39"/>
      <c r="BID32" s="39"/>
      <c r="BIE32" s="39"/>
      <c r="BIF32" s="39"/>
      <c r="BIG32" s="39"/>
      <c r="BIH32" s="39"/>
      <c r="BII32" s="39"/>
      <c r="BIJ32" s="39"/>
      <c r="BIK32" s="39"/>
      <c r="BIL32" s="39"/>
      <c r="BIM32" s="39"/>
      <c r="BIN32" s="39"/>
      <c r="BIO32" s="39"/>
      <c r="BIP32" s="39"/>
      <c r="BIQ32" s="39"/>
      <c r="BIR32" s="39"/>
      <c r="BIS32" s="39"/>
      <c r="BIT32" s="39"/>
      <c r="BIU32" s="39"/>
      <c r="BIV32" s="39"/>
      <c r="BIW32" s="39"/>
      <c r="BIX32" s="39"/>
      <c r="BIY32" s="39"/>
      <c r="BIZ32" s="39"/>
      <c r="BJA32" s="39"/>
      <c r="BJB32" s="39"/>
      <c r="BJC32" s="39"/>
      <c r="BJD32" s="39"/>
      <c r="BJE32" s="39"/>
      <c r="BJF32" s="39"/>
      <c r="BJG32" s="39"/>
      <c r="BJH32" s="39"/>
      <c r="BJI32" s="39"/>
      <c r="BJJ32" s="39"/>
      <c r="BJK32" s="39"/>
      <c r="BJL32" s="39"/>
      <c r="BJM32" s="39"/>
      <c r="BJN32" s="39"/>
      <c r="BJO32" s="39"/>
      <c r="BJP32" s="39"/>
      <c r="BJQ32" s="39"/>
      <c r="BJR32" s="39"/>
      <c r="BJS32" s="39"/>
      <c r="BJT32" s="39"/>
      <c r="BJU32" s="39"/>
      <c r="BJV32" s="39"/>
      <c r="BJW32" s="39"/>
      <c r="BJX32" s="39"/>
      <c r="BJY32" s="39"/>
      <c r="BJZ32" s="39"/>
      <c r="BKA32" s="39"/>
      <c r="BKB32" s="39"/>
      <c r="BKC32" s="39"/>
      <c r="BKD32" s="39"/>
      <c r="BKE32" s="39"/>
      <c r="BKF32" s="39"/>
      <c r="BKG32" s="39"/>
      <c r="BKH32" s="39"/>
      <c r="BKI32" s="39"/>
      <c r="BKJ32" s="39"/>
      <c r="BKK32" s="39"/>
      <c r="BKL32" s="39"/>
      <c r="BKM32" s="39"/>
      <c r="BKN32" s="39"/>
      <c r="BKO32" s="39"/>
      <c r="BKP32" s="39"/>
      <c r="BKQ32" s="39"/>
      <c r="BKR32" s="39"/>
      <c r="BKS32" s="39"/>
      <c r="BKT32" s="39"/>
      <c r="BKU32" s="39"/>
      <c r="BKV32" s="39"/>
      <c r="BKW32" s="39"/>
      <c r="BKX32" s="39"/>
      <c r="BKY32" s="39"/>
      <c r="BKZ32" s="39"/>
      <c r="BLA32" s="39"/>
      <c r="BLB32" s="39"/>
      <c r="BLC32" s="39"/>
      <c r="BLD32" s="39"/>
      <c r="BLE32" s="39"/>
      <c r="BLF32" s="39"/>
      <c r="BLG32" s="39"/>
      <c r="BLH32" s="39"/>
      <c r="BLI32" s="39"/>
      <c r="BLJ32" s="39"/>
      <c r="BLK32" s="39"/>
      <c r="BLL32" s="39"/>
      <c r="BLM32" s="39"/>
      <c r="BLN32" s="39"/>
      <c r="BLO32" s="39"/>
      <c r="BLP32" s="39"/>
      <c r="BLQ32" s="39"/>
      <c r="BLR32" s="39"/>
      <c r="BLS32" s="39"/>
      <c r="BLT32" s="39"/>
      <c r="BLU32" s="39"/>
      <c r="BLV32" s="39"/>
      <c r="BLW32" s="39"/>
      <c r="BLX32" s="39"/>
      <c r="BLY32" s="39"/>
      <c r="BLZ32" s="39"/>
      <c r="BMA32" s="39"/>
      <c r="BMB32" s="39"/>
      <c r="BMC32" s="39"/>
      <c r="BMD32" s="39"/>
      <c r="BME32" s="39"/>
      <c r="BMF32" s="39"/>
      <c r="BMG32" s="39"/>
      <c r="BMH32" s="39"/>
      <c r="BMI32" s="39"/>
      <c r="BMJ32" s="39"/>
      <c r="BMK32" s="39"/>
      <c r="BML32" s="39"/>
      <c r="BMM32" s="39"/>
      <c r="BMN32" s="39"/>
      <c r="BMO32" s="39"/>
      <c r="BMP32" s="39"/>
      <c r="BMQ32" s="39"/>
      <c r="BMR32" s="39"/>
      <c r="BMS32" s="39"/>
      <c r="BMT32" s="39"/>
      <c r="BMU32" s="39"/>
      <c r="BMV32" s="39"/>
      <c r="BMW32" s="39"/>
      <c r="BMX32" s="39"/>
      <c r="BMY32" s="39"/>
      <c r="BMZ32" s="39"/>
      <c r="BNA32" s="39"/>
      <c r="BNB32" s="39"/>
      <c r="BNC32" s="39"/>
      <c r="BND32" s="39"/>
      <c r="BNE32" s="39"/>
      <c r="BNF32" s="39"/>
      <c r="BNG32" s="39"/>
      <c r="BNH32" s="39"/>
      <c r="BNI32" s="39"/>
      <c r="BNJ32" s="39"/>
      <c r="BNK32" s="39"/>
      <c r="BNL32" s="39"/>
      <c r="BNM32" s="39"/>
      <c r="BNN32" s="39"/>
      <c r="BNO32" s="39"/>
      <c r="BNP32" s="39"/>
      <c r="BNQ32" s="39"/>
      <c r="BNR32" s="39"/>
      <c r="BNS32" s="39"/>
      <c r="BNT32" s="39"/>
      <c r="BNU32" s="39"/>
      <c r="BNV32" s="39"/>
      <c r="BNW32" s="39"/>
      <c r="BNX32" s="39"/>
      <c r="BNY32" s="39"/>
      <c r="BNZ32" s="39"/>
      <c r="BOA32" s="39"/>
      <c r="BOB32" s="39"/>
      <c r="BOC32" s="39"/>
      <c r="BOD32" s="39"/>
      <c r="BOE32" s="39"/>
      <c r="BOF32" s="39"/>
      <c r="BOG32" s="39"/>
      <c r="BOH32" s="39"/>
      <c r="BOI32" s="39"/>
      <c r="BOJ32" s="39"/>
      <c r="BOK32" s="39"/>
      <c r="BOL32" s="39"/>
      <c r="BOM32" s="39"/>
      <c r="BON32" s="39"/>
      <c r="BOO32" s="39"/>
      <c r="BOP32" s="39"/>
      <c r="BOQ32" s="39"/>
      <c r="BOR32" s="39"/>
      <c r="BOS32" s="39"/>
      <c r="BOT32" s="39"/>
      <c r="BOU32" s="39"/>
      <c r="BOV32" s="39"/>
      <c r="BOW32" s="39"/>
      <c r="BOX32" s="39"/>
      <c r="BOY32" s="39"/>
      <c r="BOZ32" s="39"/>
      <c r="BPA32" s="39"/>
      <c r="BPB32" s="39"/>
      <c r="BPC32" s="39"/>
      <c r="BPD32" s="39"/>
      <c r="BPE32" s="39"/>
      <c r="BPF32" s="39"/>
      <c r="BPG32" s="39"/>
      <c r="BPH32" s="39"/>
      <c r="BPI32" s="39"/>
      <c r="BPJ32" s="39"/>
      <c r="BPK32" s="39"/>
      <c r="BPL32" s="39"/>
      <c r="BPM32" s="39"/>
      <c r="BPN32" s="39"/>
      <c r="BPO32" s="39"/>
      <c r="BPP32" s="39"/>
      <c r="BPQ32" s="39"/>
      <c r="BPR32" s="39"/>
      <c r="BPS32" s="39"/>
      <c r="BPT32" s="39"/>
      <c r="BPU32" s="39"/>
      <c r="BPV32" s="39"/>
      <c r="BPW32" s="39"/>
      <c r="BPX32" s="39"/>
      <c r="BPY32" s="39"/>
      <c r="BPZ32" s="39"/>
      <c r="BQA32" s="39"/>
      <c r="BQB32" s="39"/>
      <c r="BQC32" s="39"/>
      <c r="BQD32" s="39"/>
      <c r="BQE32" s="39"/>
      <c r="BQF32" s="39"/>
      <c r="BQG32" s="39"/>
      <c r="BQH32" s="39"/>
      <c r="BQI32" s="39"/>
      <c r="BQJ32" s="39"/>
      <c r="BQK32" s="39"/>
      <c r="BQL32" s="39"/>
      <c r="BQM32" s="39"/>
      <c r="BQN32" s="39"/>
      <c r="BQO32" s="39"/>
      <c r="BQP32" s="39"/>
      <c r="BQQ32" s="39"/>
      <c r="BQR32" s="39"/>
      <c r="BQS32" s="39"/>
      <c r="BQT32" s="39"/>
      <c r="BQU32" s="39"/>
      <c r="BQV32" s="39"/>
      <c r="BQW32" s="39"/>
      <c r="BQX32" s="39"/>
      <c r="BQY32" s="39"/>
      <c r="BQZ32" s="39"/>
      <c r="BRA32" s="39"/>
      <c r="BRB32" s="39"/>
      <c r="BRC32" s="39"/>
      <c r="BRD32" s="39"/>
      <c r="BRE32" s="39"/>
      <c r="BRF32" s="39"/>
      <c r="BRG32" s="39"/>
      <c r="BRH32" s="39"/>
      <c r="BRI32" s="39"/>
      <c r="BRJ32" s="39"/>
      <c r="BRK32" s="39"/>
      <c r="BRL32" s="39"/>
      <c r="BRM32" s="39"/>
      <c r="BRN32" s="39"/>
      <c r="BRO32" s="39"/>
      <c r="BRP32" s="39"/>
      <c r="BRQ32" s="39"/>
      <c r="BRR32" s="39"/>
      <c r="BRS32" s="39"/>
      <c r="BRT32" s="39"/>
      <c r="BRU32" s="39"/>
      <c r="BRV32" s="39"/>
      <c r="BRW32" s="39"/>
      <c r="BRX32" s="39"/>
      <c r="BRY32" s="39"/>
      <c r="BRZ32" s="39"/>
      <c r="BSA32" s="39"/>
      <c r="BSB32" s="39"/>
      <c r="BSC32" s="39"/>
      <c r="BSD32" s="39"/>
      <c r="BSE32" s="39"/>
      <c r="BSF32" s="39"/>
      <c r="BSG32" s="39"/>
      <c r="BSH32" s="39"/>
      <c r="BSI32" s="39"/>
      <c r="BSJ32" s="39"/>
      <c r="BSK32" s="39"/>
      <c r="BSL32" s="39"/>
      <c r="BSM32" s="39"/>
      <c r="BSN32" s="39"/>
      <c r="BSO32" s="39"/>
      <c r="BSP32" s="39"/>
      <c r="BSQ32" s="39"/>
      <c r="BSR32" s="39"/>
      <c r="BSS32" s="39"/>
      <c r="BST32" s="39"/>
      <c r="BSU32" s="39"/>
      <c r="BSV32" s="39"/>
      <c r="BSW32" s="39"/>
      <c r="BSX32" s="39"/>
      <c r="BSY32" s="39"/>
      <c r="BSZ32" s="39"/>
      <c r="BTA32" s="39"/>
      <c r="BTB32" s="39"/>
      <c r="BTC32" s="39"/>
      <c r="BTD32" s="39"/>
      <c r="BTE32" s="39"/>
      <c r="BTF32" s="39"/>
      <c r="BTG32" s="39"/>
      <c r="BTH32" s="39"/>
      <c r="BTI32" s="39"/>
      <c r="BTJ32" s="39"/>
      <c r="BTK32" s="39"/>
      <c r="BTL32" s="39"/>
      <c r="BTM32" s="39"/>
      <c r="BTN32" s="39"/>
      <c r="BTO32" s="39"/>
      <c r="BTP32" s="39"/>
      <c r="BTQ32" s="39"/>
      <c r="BTR32" s="39"/>
      <c r="BTS32" s="39"/>
      <c r="BTT32" s="39"/>
      <c r="BTU32" s="39"/>
      <c r="BTV32" s="39"/>
      <c r="BTW32" s="39"/>
      <c r="BTX32" s="39"/>
      <c r="BTY32" s="39"/>
      <c r="BTZ32" s="39"/>
      <c r="BUA32" s="39"/>
      <c r="BUB32" s="39"/>
      <c r="BUC32" s="39"/>
      <c r="BUD32" s="39"/>
      <c r="BUE32" s="39"/>
      <c r="BUF32" s="39"/>
      <c r="BUG32" s="39"/>
      <c r="BUH32" s="39"/>
      <c r="BUI32" s="39"/>
      <c r="BUJ32" s="39"/>
      <c r="BUK32" s="39"/>
      <c r="BUL32" s="39"/>
      <c r="BUM32" s="39"/>
      <c r="BUN32" s="39"/>
      <c r="BUO32" s="39"/>
      <c r="BUP32" s="39"/>
      <c r="BUQ32" s="39"/>
      <c r="BUR32" s="39"/>
      <c r="BUS32" s="39"/>
      <c r="BUT32" s="39"/>
      <c r="BUU32" s="39"/>
      <c r="BUV32" s="39"/>
      <c r="BUW32" s="39"/>
      <c r="BUX32" s="39"/>
      <c r="BUY32" s="39"/>
      <c r="BUZ32" s="39"/>
      <c r="BVA32" s="39"/>
      <c r="BVB32" s="39"/>
      <c r="BVC32" s="39"/>
      <c r="BVD32" s="39"/>
      <c r="BVE32" s="39"/>
      <c r="BVF32" s="39"/>
      <c r="BVG32" s="39"/>
      <c r="BVH32" s="39"/>
      <c r="BVI32" s="39"/>
      <c r="BVJ32" s="39"/>
      <c r="BVK32" s="39"/>
      <c r="BVL32" s="39"/>
      <c r="BVM32" s="39"/>
      <c r="BVN32" s="39"/>
      <c r="BVO32" s="39"/>
      <c r="BVP32" s="39"/>
      <c r="BVQ32" s="39"/>
      <c r="BVR32" s="39"/>
      <c r="BVS32" s="39"/>
      <c r="BVT32" s="39"/>
      <c r="BVU32" s="39"/>
      <c r="BVV32" s="39"/>
      <c r="BVW32" s="39"/>
      <c r="BVX32" s="39"/>
      <c r="BVY32" s="39"/>
      <c r="BVZ32" s="39"/>
      <c r="BWA32" s="39"/>
      <c r="BWB32" s="39"/>
      <c r="BWC32" s="39"/>
      <c r="BWD32" s="39"/>
      <c r="BWE32" s="39"/>
      <c r="BWF32" s="39"/>
      <c r="BWG32" s="39"/>
      <c r="BWH32" s="39"/>
      <c r="BWI32" s="39"/>
      <c r="BWJ32" s="39"/>
      <c r="BWK32" s="39"/>
      <c r="BWL32" s="39"/>
      <c r="BWM32" s="39"/>
      <c r="BWN32" s="39"/>
      <c r="BWO32" s="39"/>
      <c r="BWP32" s="39"/>
      <c r="BWQ32" s="39"/>
      <c r="BWR32" s="39"/>
      <c r="BWS32" s="39"/>
      <c r="BWT32" s="39"/>
      <c r="BWU32" s="39"/>
      <c r="BWV32" s="39"/>
      <c r="BWW32" s="39"/>
      <c r="BWX32" s="39"/>
      <c r="BWY32" s="39"/>
      <c r="BWZ32" s="39"/>
      <c r="BXA32" s="39"/>
      <c r="BXB32" s="39"/>
      <c r="BXC32" s="39"/>
      <c r="BXD32" s="39"/>
      <c r="BXE32" s="39"/>
      <c r="BXF32" s="39"/>
      <c r="BXG32" s="39"/>
      <c r="BXH32" s="39"/>
      <c r="BXI32" s="39"/>
      <c r="BXJ32" s="39"/>
      <c r="BXK32" s="39"/>
      <c r="BXL32" s="39"/>
      <c r="BXM32" s="39"/>
      <c r="BXN32" s="39"/>
      <c r="BXO32" s="39"/>
      <c r="BXP32" s="39"/>
      <c r="BXQ32" s="39"/>
      <c r="BXR32" s="39"/>
      <c r="BXS32" s="39"/>
      <c r="BXT32" s="39"/>
      <c r="BXU32" s="39"/>
      <c r="BXV32" s="39"/>
      <c r="BXW32" s="39"/>
      <c r="BXX32" s="39"/>
      <c r="BXY32" s="39"/>
      <c r="BXZ32" s="39"/>
      <c r="BYA32" s="39"/>
      <c r="BYB32" s="39"/>
      <c r="BYC32" s="39"/>
      <c r="BYD32" s="39"/>
      <c r="BYE32" s="39"/>
      <c r="BYF32" s="39"/>
      <c r="BYG32" s="39"/>
      <c r="BYH32" s="39"/>
      <c r="BYI32" s="39"/>
      <c r="BYJ32" s="39"/>
      <c r="BYK32" s="39"/>
      <c r="BYL32" s="39"/>
      <c r="BYM32" s="39"/>
      <c r="BYN32" s="39"/>
      <c r="BYO32" s="39"/>
      <c r="BYP32" s="39"/>
      <c r="BYQ32" s="39"/>
      <c r="BYR32" s="39"/>
      <c r="BYS32" s="39"/>
      <c r="BYT32" s="39"/>
      <c r="BYU32" s="39"/>
      <c r="BYV32" s="39"/>
      <c r="BYW32" s="39"/>
      <c r="BYX32" s="39"/>
      <c r="BYY32" s="39"/>
      <c r="BYZ32" s="39"/>
      <c r="BZA32" s="39"/>
      <c r="BZB32" s="39"/>
      <c r="BZC32" s="39"/>
      <c r="BZD32" s="39"/>
      <c r="BZE32" s="39"/>
      <c r="BZF32" s="39"/>
      <c r="BZG32" s="39"/>
      <c r="BZH32" s="39"/>
      <c r="BZI32" s="39"/>
      <c r="BZJ32" s="39"/>
      <c r="BZK32" s="39"/>
      <c r="BZL32" s="39"/>
      <c r="BZM32" s="39"/>
      <c r="BZN32" s="39"/>
      <c r="BZO32" s="39"/>
      <c r="BZP32" s="39"/>
      <c r="BZQ32" s="39"/>
      <c r="BZR32" s="39"/>
      <c r="BZS32" s="39"/>
      <c r="BZT32" s="39"/>
      <c r="BZU32" s="39"/>
      <c r="BZV32" s="39"/>
      <c r="BZW32" s="39"/>
      <c r="BZX32" s="39"/>
      <c r="BZY32" s="39"/>
      <c r="BZZ32" s="39"/>
      <c r="CAA32" s="39"/>
      <c r="CAB32" s="39"/>
      <c r="CAC32" s="39"/>
      <c r="CAD32" s="39"/>
      <c r="CAE32" s="39"/>
      <c r="CAF32" s="39"/>
      <c r="CAG32" s="39"/>
      <c r="CAH32" s="39"/>
      <c r="CAI32" s="39"/>
      <c r="CAJ32" s="39"/>
      <c r="CAK32" s="39"/>
      <c r="CAL32" s="39"/>
      <c r="CAM32" s="39"/>
      <c r="CAN32" s="39"/>
      <c r="CAO32" s="39"/>
      <c r="CAP32" s="39"/>
      <c r="CAQ32" s="39"/>
      <c r="CAR32" s="39"/>
      <c r="CAS32" s="39"/>
      <c r="CAT32" s="39"/>
      <c r="CAU32" s="39"/>
      <c r="CAV32" s="39"/>
      <c r="CAW32" s="39"/>
      <c r="CAX32" s="39"/>
      <c r="CAY32" s="39"/>
      <c r="CAZ32" s="39"/>
      <c r="CBA32" s="39"/>
      <c r="CBB32" s="39"/>
      <c r="CBC32" s="39"/>
      <c r="CBD32" s="39"/>
      <c r="CBE32" s="39"/>
      <c r="CBF32" s="39"/>
      <c r="CBG32" s="39"/>
      <c r="CBH32" s="39"/>
      <c r="CBI32" s="39"/>
      <c r="CBJ32" s="39"/>
      <c r="CBK32" s="39"/>
      <c r="CBL32" s="39"/>
      <c r="CBM32" s="39"/>
      <c r="CBN32" s="39"/>
      <c r="CBO32" s="39"/>
      <c r="CBP32" s="39"/>
      <c r="CBQ32" s="39"/>
      <c r="CBR32" s="39"/>
      <c r="CBS32" s="39"/>
      <c r="CBT32" s="39"/>
      <c r="CBU32" s="39"/>
      <c r="CBV32" s="39"/>
      <c r="CBW32" s="39"/>
      <c r="CBX32" s="39"/>
      <c r="CBY32" s="39"/>
      <c r="CBZ32" s="39"/>
      <c r="CCA32" s="39"/>
      <c r="CCB32" s="39"/>
      <c r="CCC32" s="39"/>
      <c r="CCD32" s="39"/>
      <c r="CCE32" s="39"/>
      <c r="CCF32" s="39"/>
      <c r="CCG32" s="39"/>
      <c r="CCH32" s="39"/>
      <c r="CCI32" s="39"/>
      <c r="CCJ32" s="39"/>
      <c r="CCK32" s="39"/>
      <c r="CCL32" s="39"/>
      <c r="CCM32" s="39"/>
      <c r="CCN32" s="39"/>
      <c r="CCO32" s="39"/>
      <c r="CCP32" s="39"/>
      <c r="CCQ32" s="39"/>
      <c r="CCR32" s="39"/>
      <c r="CCS32" s="39"/>
      <c r="CCT32" s="39"/>
      <c r="CCU32" s="39"/>
      <c r="CCV32" s="39"/>
      <c r="CCW32" s="39"/>
      <c r="CCX32" s="39"/>
      <c r="CCY32" s="39"/>
      <c r="CCZ32" s="39"/>
      <c r="CDA32" s="39"/>
      <c r="CDB32" s="39"/>
      <c r="CDC32" s="39"/>
      <c r="CDD32" s="39"/>
      <c r="CDE32" s="39"/>
      <c r="CDF32" s="39"/>
      <c r="CDG32" s="39"/>
      <c r="CDH32" s="39"/>
      <c r="CDI32" s="39"/>
      <c r="CDJ32" s="39"/>
      <c r="CDK32" s="39"/>
      <c r="CDL32" s="39"/>
      <c r="CDM32" s="39"/>
      <c r="CDN32" s="39"/>
      <c r="CDO32" s="39"/>
      <c r="CDP32" s="39"/>
      <c r="CDQ32" s="39"/>
      <c r="CDR32" s="39"/>
      <c r="CDS32" s="39"/>
      <c r="CDT32" s="39"/>
      <c r="CDU32" s="39"/>
      <c r="CDV32" s="39"/>
      <c r="CDW32" s="39"/>
      <c r="CDX32" s="39"/>
      <c r="CDY32" s="39"/>
      <c r="CDZ32" s="39"/>
      <c r="CEA32" s="39"/>
      <c r="CEB32" s="39"/>
      <c r="CEC32" s="39"/>
      <c r="CED32" s="39"/>
      <c r="CEE32" s="39"/>
      <c r="CEF32" s="39"/>
      <c r="CEG32" s="39"/>
      <c r="CEH32" s="39"/>
      <c r="CEI32" s="39"/>
      <c r="CEJ32" s="39"/>
      <c r="CEK32" s="39"/>
      <c r="CEL32" s="39"/>
      <c r="CEM32" s="39"/>
      <c r="CEN32" s="39"/>
      <c r="CEO32" s="39"/>
      <c r="CEP32" s="39"/>
      <c r="CEQ32" s="39"/>
      <c r="CER32" s="39"/>
      <c r="CES32" s="39"/>
      <c r="CET32" s="39"/>
      <c r="CEU32" s="39"/>
      <c r="CEV32" s="39"/>
      <c r="CEW32" s="39"/>
      <c r="CEX32" s="39"/>
      <c r="CEY32" s="39"/>
      <c r="CEZ32" s="39"/>
      <c r="CFA32" s="39"/>
      <c r="CFB32" s="39"/>
      <c r="CFC32" s="39"/>
      <c r="CFD32" s="39"/>
      <c r="CFE32" s="39"/>
      <c r="CFF32" s="39"/>
      <c r="CFG32" s="39"/>
      <c r="CFH32" s="39"/>
      <c r="CFI32" s="39"/>
      <c r="CFJ32" s="39"/>
      <c r="CFK32" s="39"/>
      <c r="CFL32" s="39"/>
      <c r="CFM32" s="39"/>
      <c r="CFN32" s="39"/>
      <c r="CFO32" s="39"/>
      <c r="CFP32" s="39"/>
      <c r="CFQ32" s="39"/>
      <c r="CFR32" s="39"/>
      <c r="CFS32" s="39"/>
      <c r="CFT32" s="39"/>
      <c r="CFU32" s="39"/>
      <c r="CFV32" s="39"/>
      <c r="CFW32" s="39"/>
      <c r="CFX32" s="39"/>
      <c r="CFY32" s="39"/>
      <c r="CFZ32" s="39"/>
      <c r="CGA32" s="39"/>
      <c r="CGB32" s="39"/>
      <c r="CGC32" s="39"/>
      <c r="CGD32" s="39"/>
      <c r="CGE32" s="39"/>
      <c r="CGF32" s="39"/>
      <c r="CGG32" s="39"/>
      <c r="CGH32" s="39"/>
      <c r="CGI32" s="39"/>
      <c r="CGJ32" s="39"/>
      <c r="CGK32" s="39"/>
      <c r="CGL32" s="39"/>
      <c r="CGM32" s="39"/>
      <c r="CGN32" s="39"/>
      <c r="CGO32" s="39"/>
      <c r="CGP32" s="39"/>
      <c r="CGQ32" s="39"/>
      <c r="CGR32" s="39"/>
      <c r="CGS32" s="39"/>
      <c r="CGT32" s="39"/>
      <c r="CGU32" s="39"/>
      <c r="CGV32" s="39"/>
      <c r="CGW32" s="39"/>
      <c r="CGX32" s="39"/>
      <c r="CGY32" s="39"/>
      <c r="CGZ32" s="39"/>
      <c r="CHA32" s="39"/>
      <c r="CHB32" s="39"/>
      <c r="CHC32" s="39"/>
      <c r="CHD32" s="39"/>
      <c r="CHE32" s="39"/>
      <c r="CHF32" s="39"/>
      <c r="CHG32" s="39"/>
      <c r="CHH32" s="39"/>
      <c r="CHI32" s="39"/>
      <c r="CHJ32" s="39"/>
      <c r="CHK32" s="39"/>
      <c r="CHL32" s="39"/>
      <c r="CHM32" s="39"/>
      <c r="CHN32" s="39"/>
      <c r="CHO32" s="39"/>
      <c r="CHP32" s="39"/>
      <c r="CHQ32" s="39"/>
      <c r="CHR32" s="39"/>
      <c r="CHS32" s="39"/>
      <c r="CHT32" s="39"/>
      <c r="CHU32" s="39"/>
      <c r="CHV32" s="39"/>
      <c r="CHW32" s="39"/>
      <c r="CHX32" s="39"/>
      <c r="CHY32" s="39"/>
      <c r="CHZ32" s="39"/>
      <c r="CIA32" s="39"/>
      <c r="CIB32" s="39"/>
      <c r="CIC32" s="39"/>
      <c r="CID32" s="39"/>
      <c r="CIE32" s="39"/>
      <c r="CIF32" s="39"/>
      <c r="CIG32" s="39"/>
      <c r="CIH32" s="39"/>
      <c r="CII32" s="39"/>
      <c r="CIJ32" s="39"/>
      <c r="CIK32" s="39"/>
      <c r="CIL32" s="39"/>
      <c r="CIM32" s="39"/>
      <c r="CIN32" s="39"/>
      <c r="CIO32" s="39"/>
      <c r="CIP32" s="39"/>
      <c r="CIQ32" s="39"/>
      <c r="CIR32" s="39"/>
      <c r="CIS32" s="39"/>
      <c r="CIT32" s="39"/>
      <c r="CIU32" s="39"/>
      <c r="CIV32" s="39"/>
      <c r="CIW32" s="39"/>
      <c r="CIX32" s="39"/>
      <c r="CIY32" s="39"/>
      <c r="CIZ32" s="39"/>
      <c r="CJA32" s="39"/>
      <c r="CJB32" s="39"/>
      <c r="CJC32" s="39"/>
      <c r="CJD32" s="39"/>
      <c r="CJE32" s="39"/>
      <c r="CJF32" s="39"/>
      <c r="CJG32" s="39"/>
      <c r="CJH32" s="39"/>
      <c r="CJI32" s="39"/>
      <c r="CJJ32" s="39"/>
      <c r="CJK32" s="39"/>
      <c r="CJL32" s="39"/>
      <c r="CJM32" s="39"/>
      <c r="CJN32" s="39"/>
      <c r="CJO32" s="39"/>
      <c r="CJP32" s="39"/>
      <c r="CJQ32" s="39"/>
      <c r="CJR32" s="39"/>
      <c r="CJS32" s="39"/>
      <c r="CJT32" s="39"/>
      <c r="CJU32" s="39"/>
      <c r="CJV32" s="39"/>
      <c r="CJW32" s="39"/>
      <c r="CJX32" s="39"/>
      <c r="CJY32" s="39"/>
      <c r="CJZ32" s="39"/>
      <c r="CKA32" s="39"/>
      <c r="CKB32" s="39"/>
      <c r="CKC32" s="39"/>
      <c r="CKD32" s="39"/>
      <c r="CKE32" s="39"/>
      <c r="CKF32" s="39"/>
      <c r="CKG32" s="39"/>
      <c r="CKH32" s="39"/>
      <c r="CKI32" s="39"/>
      <c r="CKJ32" s="39"/>
      <c r="CKK32" s="39"/>
      <c r="CKL32" s="39"/>
      <c r="CKM32" s="39"/>
      <c r="CKN32" s="39"/>
      <c r="CKO32" s="39"/>
      <c r="CKP32" s="39"/>
      <c r="CKQ32" s="39"/>
      <c r="CKR32" s="39"/>
      <c r="CKS32" s="39"/>
      <c r="CKT32" s="39"/>
      <c r="CKU32" s="39"/>
      <c r="CKV32" s="39"/>
      <c r="CKW32" s="39"/>
      <c r="CKX32" s="39"/>
      <c r="CKY32" s="39"/>
      <c r="CKZ32" s="39"/>
      <c r="CLA32" s="39"/>
      <c r="CLB32" s="39"/>
      <c r="CLC32" s="39"/>
      <c r="CLD32" s="39"/>
      <c r="CLE32" s="39"/>
      <c r="CLF32" s="39"/>
      <c r="CLG32" s="39"/>
      <c r="CLH32" s="39"/>
      <c r="CLI32" s="39"/>
      <c r="CLJ32" s="39"/>
      <c r="CLK32" s="39"/>
      <c r="CLL32" s="39"/>
      <c r="CLM32" s="39"/>
      <c r="CLN32" s="39"/>
      <c r="CLO32" s="39"/>
      <c r="CLP32" s="39"/>
      <c r="CLQ32" s="39"/>
      <c r="CLR32" s="39"/>
      <c r="CLS32" s="39"/>
      <c r="CLT32" s="39"/>
      <c r="CLU32" s="39"/>
      <c r="CLV32" s="39"/>
      <c r="CLW32" s="39"/>
      <c r="CLX32" s="39"/>
      <c r="CLY32" s="39"/>
      <c r="CLZ32" s="39"/>
      <c r="CMA32" s="39"/>
      <c r="CMB32" s="39"/>
      <c r="CMC32" s="39"/>
      <c r="CMD32" s="39"/>
      <c r="CME32" s="39"/>
      <c r="CMF32" s="39"/>
      <c r="CMG32" s="39"/>
      <c r="CMH32" s="39"/>
      <c r="CMI32" s="39"/>
      <c r="CMJ32" s="39"/>
      <c r="CMK32" s="39"/>
      <c r="CML32" s="39"/>
      <c r="CMM32" s="39"/>
      <c r="CMN32" s="39"/>
      <c r="CMO32" s="39"/>
      <c r="CMP32" s="39"/>
      <c r="CMQ32" s="39"/>
      <c r="CMR32" s="39"/>
      <c r="CMS32" s="39"/>
      <c r="CMT32" s="39"/>
      <c r="CMU32" s="39"/>
      <c r="CMV32" s="39"/>
      <c r="CMW32" s="39"/>
      <c r="CMX32" s="39"/>
      <c r="CMY32" s="39"/>
      <c r="CMZ32" s="39"/>
      <c r="CNA32" s="39"/>
      <c r="CNB32" s="39"/>
      <c r="CNC32" s="39"/>
      <c r="CND32" s="39"/>
      <c r="CNE32" s="39"/>
      <c r="CNF32" s="39"/>
      <c r="CNG32" s="39"/>
      <c r="CNH32" s="39"/>
      <c r="CNI32" s="39"/>
      <c r="CNJ32" s="39"/>
      <c r="CNK32" s="39"/>
      <c r="CNL32" s="39"/>
      <c r="CNM32" s="39"/>
      <c r="CNN32" s="39"/>
      <c r="CNO32" s="39"/>
      <c r="CNP32" s="39"/>
      <c r="CNQ32" s="39"/>
      <c r="CNR32" s="39"/>
      <c r="CNS32" s="39"/>
      <c r="CNT32" s="39"/>
      <c r="CNU32" s="39"/>
      <c r="CNV32" s="39"/>
      <c r="CNW32" s="39"/>
      <c r="CNX32" s="39"/>
      <c r="CNY32" s="39"/>
      <c r="CNZ32" s="39"/>
      <c r="COA32" s="39"/>
      <c r="COB32" s="39"/>
      <c r="COC32" s="39"/>
      <c r="COD32" s="39"/>
      <c r="COE32" s="39"/>
      <c r="COF32" s="39"/>
      <c r="COG32" s="39"/>
      <c r="COH32" s="39"/>
      <c r="COI32" s="39"/>
      <c r="COJ32" s="39"/>
      <c r="COK32" s="39"/>
      <c r="COL32" s="39"/>
      <c r="COM32" s="39"/>
      <c r="CON32" s="39"/>
      <c r="COO32" s="39"/>
      <c r="COP32" s="39"/>
      <c r="COQ32" s="39"/>
      <c r="COR32" s="39"/>
      <c r="COS32" s="39"/>
      <c r="COT32" s="39"/>
      <c r="COU32" s="39"/>
      <c r="COV32" s="39"/>
      <c r="COW32" s="39"/>
      <c r="COX32" s="39"/>
      <c r="COY32" s="39"/>
      <c r="COZ32" s="39"/>
      <c r="CPA32" s="39"/>
      <c r="CPB32" s="39"/>
      <c r="CPC32" s="39"/>
      <c r="CPD32" s="39"/>
      <c r="CPE32" s="39"/>
      <c r="CPF32" s="39"/>
      <c r="CPG32" s="39"/>
      <c r="CPH32" s="39"/>
      <c r="CPI32" s="39"/>
      <c r="CPJ32" s="39"/>
      <c r="CPK32" s="39"/>
      <c r="CPL32" s="39"/>
      <c r="CPM32" s="39"/>
      <c r="CPN32" s="39"/>
      <c r="CPO32" s="39"/>
      <c r="CPP32" s="39"/>
      <c r="CPQ32" s="39"/>
      <c r="CPR32" s="39"/>
      <c r="CPS32" s="39"/>
      <c r="CPT32" s="39"/>
      <c r="CPU32" s="39"/>
      <c r="CPV32" s="39"/>
      <c r="CPW32" s="39"/>
      <c r="CPX32" s="39"/>
      <c r="CPY32" s="39"/>
      <c r="CPZ32" s="39"/>
      <c r="CQA32" s="39"/>
      <c r="CQB32" s="39"/>
      <c r="CQC32" s="39"/>
      <c r="CQD32" s="39"/>
      <c r="CQE32" s="39"/>
      <c r="CQF32" s="39"/>
      <c r="CQG32" s="39"/>
      <c r="CQH32" s="39"/>
      <c r="CQI32" s="39"/>
      <c r="CQJ32" s="39"/>
      <c r="CQK32" s="39"/>
      <c r="CQL32" s="39"/>
      <c r="CQM32" s="39"/>
      <c r="CQN32" s="39"/>
      <c r="CQO32" s="39"/>
      <c r="CQP32" s="39"/>
      <c r="CQQ32" s="39"/>
      <c r="CQR32" s="39"/>
      <c r="CQS32" s="39"/>
      <c r="CQT32" s="39"/>
      <c r="CQU32" s="39"/>
      <c r="CQV32" s="39"/>
      <c r="CQW32" s="39"/>
      <c r="CQX32" s="39"/>
      <c r="CQY32" s="39"/>
      <c r="CQZ32" s="39"/>
      <c r="CRA32" s="39"/>
      <c r="CRB32" s="39"/>
      <c r="CRC32" s="39"/>
      <c r="CRD32" s="39"/>
      <c r="CRE32" s="39"/>
      <c r="CRF32" s="39"/>
      <c r="CRG32" s="39"/>
      <c r="CRH32" s="39"/>
      <c r="CRI32" s="39"/>
      <c r="CRJ32" s="39"/>
      <c r="CRK32" s="39"/>
      <c r="CRL32" s="39"/>
      <c r="CRM32" s="39"/>
      <c r="CRN32" s="39"/>
      <c r="CRO32" s="39"/>
      <c r="CRP32" s="39"/>
      <c r="CRQ32" s="39"/>
      <c r="CRR32" s="39"/>
      <c r="CRS32" s="39"/>
      <c r="CRT32" s="39"/>
      <c r="CRU32" s="39"/>
      <c r="CRV32" s="39"/>
      <c r="CRW32" s="39"/>
      <c r="CRX32" s="39"/>
      <c r="CRY32" s="39"/>
      <c r="CRZ32" s="39"/>
      <c r="CSA32" s="39"/>
      <c r="CSB32" s="39"/>
      <c r="CSC32" s="39"/>
      <c r="CSD32" s="39"/>
      <c r="CSE32" s="39"/>
      <c r="CSF32" s="39"/>
      <c r="CSG32" s="39"/>
      <c r="CSH32" s="39"/>
      <c r="CSI32" s="39"/>
      <c r="CSJ32" s="39"/>
      <c r="CSK32" s="39"/>
      <c r="CSL32" s="39"/>
      <c r="CSM32" s="39"/>
      <c r="CSN32" s="39"/>
      <c r="CSO32" s="39"/>
      <c r="CSP32" s="39"/>
      <c r="CSQ32" s="39"/>
      <c r="CSR32" s="39"/>
      <c r="CSS32" s="39"/>
      <c r="CST32" s="39"/>
      <c r="CSU32" s="39"/>
      <c r="CSV32" s="39"/>
      <c r="CSW32" s="39"/>
      <c r="CSX32" s="39"/>
      <c r="CSY32" s="39"/>
      <c r="CSZ32" s="39"/>
      <c r="CTA32" s="39"/>
      <c r="CTB32" s="39"/>
      <c r="CTC32" s="39"/>
      <c r="CTD32" s="39"/>
      <c r="CTE32" s="39"/>
      <c r="CTF32" s="39"/>
      <c r="CTG32" s="39"/>
      <c r="CTH32" s="39"/>
      <c r="CTI32" s="39"/>
      <c r="CTJ32" s="39"/>
      <c r="CTK32" s="39"/>
      <c r="CTL32" s="39"/>
      <c r="CTM32" s="39"/>
      <c r="CTN32" s="39"/>
      <c r="CTO32" s="39"/>
      <c r="CTP32" s="39"/>
      <c r="CTQ32" s="39"/>
      <c r="CTR32" s="39"/>
      <c r="CTS32" s="39"/>
      <c r="CTT32" s="39"/>
      <c r="CTU32" s="39"/>
      <c r="CTV32" s="39"/>
      <c r="CTW32" s="39"/>
      <c r="CTX32" s="39"/>
      <c r="CTY32" s="39"/>
      <c r="CTZ32" s="39"/>
      <c r="CUA32" s="39"/>
      <c r="CUB32" s="39"/>
      <c r="CUC32" s="39"/>
      <c r="CUD32" s="39"/>
      <c r="CUE32" s="39"/>
      <c r="CUF32" s="39"/>
      <c r="CUG32" s="39"/>
      <c r="CUH32" s="39"/>
      <c r="CUI32" s="39"/>
      <c r="CUJ32" s="39"/>
      <c r="CUK32" s="39"/>
      <c r="CUL32" s="39"/>
      <c r="CUM32" s="39"/>
      <c r="CUN32" s="39"/>
      <c r="CUO32" s="39"/>
      <c r="CUP32" s="39"/>
      <c r="CUQ32" s="39"/>
      <c r="CUR32" s="39"/>
      <c r="CUS32" s="39"/>
      <c r="CUT32" s="39"/>
      <c r="CUU32" s="39"/>
      <c r="CUV32" s="39"/>
      <c r="CUW32" s="39"/>
      <c r="CUX32" s="39"/>
      <c r="CUY32" s="39"/>
      <c r="CUZ32" s="39"/>
      <c r="CVA32" s="39"/>
      <c r="CVB32" s="39"/>
      <c r="CVC32" s="39"/>
      <c r="CVD32" s="39"/>
      <c r="CVE32" s="39"/>
      <c r="CVF32" s="39"/>
      <c r="CVG32" s="39"/>
      <c r="CVH32" s="39"/>
      <c r="CVI32" s="39"/>
      <c r="CVJ32" s="39"/>
      <c r="CVK32" s="39"/>
      <c r="CVL32" s="39"/>
      <c r="CVM32" s="39"/>
      <c r="CVN32" s="39"/>
      <c r="CVO32" s="39"/>
      <c r="CVP32" s="39"/>
      <c r="CVQ32" s="39"/>
      <c r="CVR32" s="39"/>
      <c r="CVS32" s="39"/>
      <c r="CVT32" s="39"/>
      <c r="CVU32" s="39"/>
      <c r="CVV32" s="39"/>
      <c r="CVW32" s="39"/>
      <c r="CVX32" s="39"/>
      <c r="CVY32" s="39"/>
      <c r="CVZ32" s="39"/>
      <c r="CWA32" s="39"/>
      <c r="CWB32" s="39"/>
      <c r="CWC32" s="39"/>
      <c r="CWD32" s="39"/>
      <c r="CWE32" s="39"/>
      <c r="CWF32" s="39"/>
      <c r="CWG32" s="39"/>
      <c r="CWH32" s="39"/>
      <c r="CWI32" s="39"/>
      <c r="CWJ32" s="39"/>
      <c r="CWK32" s="39"/>
      <c r="CWL32" s="39"/>
      <c r="CWM32" s="39"/>
      <c r="CWN32" s="39"/>
      <c r="CWO32" s="39"/>
      <c r="CWP32" s="39"/>
      <c r="CWQ32" s="39"/>
      <c r="CWR32" s="39"/>
      <c r="CWS32" s="39"/>
      <c r="CWT32" s="39"/>
      <c r="CWU32" s="39"/>
      <c r="CWV32" s="39"/>
      <c r="CWW32" s="39"/>
      <c r="CWX32" s="39"/>
      <c r="CWY32" s="39"/>
      <c r="CWZ32" s="39"/>
      <c r="CXA32" s="39"/>
      <c r="CXB32" s="39"/>
      <c r="CXC32" s="39"/>
      <c r="CXD32" s="39"/>
      <c r="CXE32" s="39"/>
      <c r="CXF32" s="39"/>
      <c r="CXG32" s="39"/>
      <c r="CXH32" s="39"/>
      <c r="CXI32" s="39"/>
      <c r="CXJ32" s="39"/>
      <c r="CXK32" s="39"/>
      <c r="CXL32" s="39"/>
      <c r="CXM32" s="39"/>
      <c r="CXN32" s="39"/>
      <c r="CXO32" s="39"/>
      <c r="CXP32" s="39"/>
      <c r="CXQ32" s="39"/>
      <c r="CXR32" s="39"/>
      <c r="CXS32" s="39"/>
      <c r="CXT32" s="39"/>
      <c r="CXU32" s="39"/>
      <c r="CXV32" s="39"/>
      <c r="CXW32" s="39"/>
      <c r="CXX32" s="39"/>
      <c r="CXY32" s="39"/>
      <c r="CXZ32" s="39"/>
      <c r="CYA32" s="39"/>
      <c r="CYB32" s="39"/>
      <c r="CYC32" s="39"/>
      <c r="CYD32" s="39"/>
      <c r="CYE32" s="39"/>
      <c r="CYF32" s="39"/>
      <c r="CYG32" s="39"/>
      <c r="CYH32" s="39"/>
      <c r="CYI32" s="39"/>
      <c r="CYJ32" s="39"/>
      <c r="CYK32" s="39"/>
      <c r="CYL32" s="39"/>
      <c r="CYM32" s="39"/>
      <c r="CYN32" s="39"/>
      <c r="CYO32" s="39"/>
      <c r="CYP32" s="39"/>
      <c r="CYQ32" s="39"/>
      <c r="CYR32" s="39"/>
      <c r="CYS32" s="39"/>
      <c r="CYT32" s="39"/>
      <c r="CYU32" s="39"/>
      <c r="CYV32" s="39"/>
      <c r="CYW32" s="39"/>
      <c r="CYX32" s="39"/>
      <c r="CYY32" s="39"/>
      <c r="CYZ32" s="39"/>
      <c r="CZA32" s="39"/>
      <c r="CZB32" s="39"/>
      <c r="CZC32" s="39"/>
      <c r="CZD32" s="39"/>
      <c r="CZE32" s="39"/>
      <c r="CZF32" s="39"/>
      <c r="CZG32" s="39"/>
      <c r="CZH32" s="39"/>
      <c r="CZI32" s="39"/>
      <c r="CZJ32" s="39"/>
      <c r="CZK32" s="39"/>
      <c r="CZL32" s="39"/>
      <c r="CZM32" s="39"/>
      <c r="CZN32" s="39"/>
      <c r="CZO32" s="39"/>
      <c r="CZP32" s="39"/>
      <c r="CZQ32" s="39"/>
      <c r="CZR32" s="39"/>
      <c r="CZS32" s="39"/>
      <c r="CZT32" s="39"/>
      <c r="CZU32" s="39"/>
      <c r="CZV32" s="39"/>
      <c r="CZW32" s="39"/>
      <c r="CZX32" s="39"/>
      <c r="CZY32" s="39"/>
      <c r="CZZ32" s="39"/>
      <c r="DAA32" s="39"/>
      <c r="DAB32" s="39"/>
      <c r="DAC32" s="39"/>
      <c r="DAD32" s="39"/>
      <c r="DAE32" s="39"/>
      <c r="DAF32" s="39"/>
      <c r="DAG32" s="39"/>
      <c r="DAH32" s="39"/>
      <c r="DAI32" s="39"/>
      <c r="DAJ32" s="39"/>
      <c r="DAK32" s="39"/>
      <c r="DAL32" s="39"/>
      <c r="DAM32" s="39"/>
      <c r="DAN32" s="39"/>
      <c r="DAO32" s="39"/>
      <c r="DAP32" s="39"/>
      <c r="DAQ32" s="39"/>
      <c r="DAR32" s="39"/>
      <c r="DAS32" s="39"/>
      <c r="DAT32" s="39"/>
      <c r="DAU32" s="39"/>
      <c r="DAV32" s="39"/>
      <c r="DAW32" s="39"/>
      <c r="DAX32" s="39"/>
      <c r="DAY32" s="39"/>
      <c r="DAZ32" s="39"/>
      <c r="DBA32" s="39"/>
      <c r="DBB32" s="39"/>
      <c r="DBC32" s="39"/>
      <c r="DBD32" s="39"/>
      <c r="DBE32" s="39"/>
      <c r="DBF32" s="39"/>
      <c r="DBG32" s="39"/>
      <c r="DBH32" s="39"/>
      <c r="DBI32" s="39"/>
      <c r="DBJ32" s="39"/>
      <c r="DBK32" s="39"/>
      <c r="DBL32" s="39"/>
      <c r="DBM32" s="39"/>
      <c r="DBN32" s="39"/>
      <c r="DBO32" s="39"/>
      <c r="DBP32" s="39"/>
      <c r="DBQ32" s="39"/>
      <c r="DBR32" s="39"/>
      <c r="DBS32" s="39"/>
      <c r="DBT32" s="39"/>
      <c r="DBU32" s="39"/>
      <c r="DBV32" s="39"/>
      <c r="DBW32" s="39"/>
      <c r="DBX32" s="39"/>
      <c r="DBY32" s="39"/>
      <c r="DBZ32" s="39"/>
      <c r="DCA32" s="39"/>
      <c r="DCB32" s="39"/>
      <c r="DCC32" s="39"/>
      <c r="DCD32" s="39"/>
      <c r="DCE32" s="39"/>
      <c r="DCF32" s="39"/>
      <c r="DCG32" s="39"/>
      <c r="DCH32" s="39"/>
      <c r="DCI32" s="39"/>
      <c r="DCJ32" s="39"/>
      <c r="DCK32" s="39"/>
      <c r="DCL32" s="39"/>
      <c r="DCM32" s="39"/>
      <c r="DCN32" s="39"/>
      <c r="DCO32" s="39"/>
      <c r="DCP32" s="39"/>
      <c r="DCQ32" s="39"/>
      <c r="DCR32" s="39"/>
      <c r="DCS32" s="39"/>
      <c r="DCT32" s="39"/>
      <c r="DCU32" s="39"/>
      <c r="DCV32" s="39"/>
      <c r="DCW32" s="39"/>
      <c r="DCX32" s="39"/>
      <c r="DCY32" s="39"/>
      <c r="DCZ32" s="39"/>
      <c r="DDA32" s="39"/>
      <c r="DDB32" s="39"/>
      <c r="DDC32" s="39"/>
      <c r="DDD32" s="39"/>
      <c r="DDE32" s="39"/>
      <c r="DDF32" s="39"/>
      <c r="DDG32" s="39"/>
      <c r="DDH32" s="39"/>
      <c r="DDI32" s="39"/>
      <c r="DDJ32" s="39"/>
      <c r="DDK32" s="39"/>
      <c r="DDL32" s="39"/>
      <c r="DDM32" s="39"/>
      <c r="DDN32" s="39"/>
      <c r="DDO32" s="39"/>
      <c r="DDP32" s="39"/>
      <c r="DDQ32" s="39"/>
      <c r="DDR32" s="39"/>
      <c r="DDS32" s="39"/>
      <c r="DDT32" s="39"/>
      <c r="DDU32" s="39"/>
      <c r="DDV32" s="39"/>
      <c r="DDW32" s="39"/>
      <c r="DDX32" s="39"/>
      <c r="DDY32" s="39"/>
      <c r="DDZ32" s="39"/>
      <c r="DEA32" s="39"/>
      <c r="DEB32" s="39"/>
      <c r="DEC32" s="39"/>
      <c r="DED32" s="39"/>
      <c r="DEE32" s="39"/>
      <c r="DEF32" s="39"/>
      <c r="DEG32" s="39"/>
      <c r="DEH32" s="39"/>
      <c r="DEI32" s="39"/>
      <c r="DEJ32" s="39"/>
      <c r="DEK32" s="39"/>
      <c r="DEL32" s="39"/>
      <c r="DEM32" s="39"/>
      <c r="DEN32" s="39"/>
      <c r="DEO32" s="39"/>
      <c r="DEP32" s="39"/>
      <c r="DEQ32" s="39"/>
      <c r="DER32" s="39"/>
      <c r="DES32" s="39"/>
      <c r="DET32" s="39"/>
      <c r="DEU32" s="39"/>
      <c r="DEV32" s="39"/>
      <c r="DEW32" s="39"/>
      <c r="DEX32" s="39"/>
      <c r="DEY32" s="39"/>
      <c r="DEZ32" s="39"/>
      <c r="DFA32" s="39"/>
      <c r="DFB32" s="39"/>
      <c r="DFC32" s="39"/>
      <c r="DFD32" s="39"/>
      <c r="DFE32" s="39"/>
      <c r="DFF32" s="39"/>
      <c r="DFG32" s="39"/>
      <c r="DFH32" s="39"/>
      <c r="DFI32" s="39"/>
      <c r="DFJ32" s="39"/>
      <c r="DFK32" s="39"/>
      <c r="DFL32" s="39"/>
      <c r="DFM32" s="39"/>
      <c r="DFN32" s="39"/>
      <c r="DFO32" s="39"/>
      <c r="DFP32" s="39"/>
      <c r="DFQ32" s="39"/>
      <c r="DFR32" s="39"/>
      <c r="DFS32" s="39"/>
      <c r="DFT32" s="39"/>
      <c r="DFU32" s="39"/>
      <c r="DFV32" s="39"/>
      <c r="DFW32" s="39"/>
      <c r="DFX32" s="39"/>
      <c r="DFY32" s="39"/>
      <c r="DFZ32" s="39"/>
      <c r="DGA32" s="39"/>
      <c r="DGB32" s="39"/>
      <c r="DGC32" s="39"/>
      <c r="DGD32" s="39"/>
      <c r="DGE32" s="39"/>
      <c r="DGF32" s="39"/>
      <c r="DGG32" s="39"/>
      <c r="DGH32" s="39"/>
      <c r="DGI32" s="39"/>
      <c r="DGJ32" s="39"/>
      <c r="DGK32" s="39"/>
      <c r="DGL32" s="39"/>
      <c r="DGM32" s="39"/>
      <c r="DGN32" s="39"/>
      <c r="DGO32" s="39"/>
      <c r="DGP32" s="39"/>
      <c r="DGQ32" s="39"/>
      <c r="DGR32" s="39"/>
      <c r="DGS32" s="39"/>
      <c r="DGT32" s="39"/>
      <c r="DGU32" s="39"/>
      <c r="DGV32" s="39"/>
      <c r="DGW32" s="39"/>
      <c r="DGX32" s="39"/>
      <c r="DGY32" s="39"/>
      <c r="DGZ32" s="39"/>
      <c r="DHA32" s="39"/>
      <c r="DHB32" s="39"/>
      <c r="DHC32" s="39"/>
      <c r="DHD32" s="39"/>
      <c r="DHE32" s="39"/>
      <c r="DHF32" s="39"/>
      <c r="DHG32" s="39"/>
      <c r="DHH32" s="39"/>
      <c r="DHI32" s="39"/>
      <c r="DHJ32" s="39"/>
      <c r="DHK32" s="39"/>
      <c r="DHL32" s="39"/>
      <c r="DHM32" s="39"/>
      <c r="DHN32" s="39"/>
      <c r="DHO32" s="39"/>
      <c r="DHP32" s="39"/>
      <c r="DHQ32" s="39"/>
      <c r="DHR32" s="39"/>
      <c r="DHS32" s="39"/>
      <c r="DHT32" s="39"/>
      <c r="DHU32" s="39"/>
      <c r="DHV32" s="39"/>
      <c r="DHW32" s="39"/>
      <c r="DHX32" s="39"/>
      <c r="DHY32" s="39"/>
      <c r="DHZ32" s="39"/>
      <c r="DIA32" s="39"/>
      <c r="DIB32" s="39"/>
      <c r="DIC32" s="39"/>
      <c r="DID32" s="39"/>
      <c r="DIE32" s="39"/>
      <c r="DIF32" s="39"/>
      <c r="DIG32" s="39"/>
      <c r="DIH32" s="39"/>
      <c r="DII32" s="39"/>
      <c r="DIJ32" s="39"/>
      <c r="DIK32" s="39"/>
      <c r="DIL32" s="39"/>
      <c r="DIM32" s="39"/>
      <c r="DIN32" s="39"/>
      <c r="DIO32" s="39"/>
      <c r="DIP32" s="39"/>
      <c r="DIQ32" s="39"/>
      <c r="DIR32" s="39"/>
      <c r="DIS32" s="39"/>
      <c r="DIT32" s="39"/>
      <c r="DIU32" s="39"/>
      <c r="DIV32" s="39"/>
      <c r="DIW32" s="39"/>
      <c r="DIX32" s="39"/>
      <c r="DIY32" s="39"/>
      <c r="DIZ32" s="39"/>
      <c r="DJA32" s="39"/>
      <c r="DJB32" s="39"/>
      <c r="DJC32" s="39"/>
      <c r="DJD32" s="39"/>
      <c r="DJE32" s="39"/>
      <c r="DJF32" s="39"/>
      <c r="DJG32" s="39"/>
      <c r="DJH32" s="39"/>
      <c r="DJI32" s="39"/>
      <c r="DJJ32" s="39"/>
      <c r="DJK32" s="39"/>
      <c r="DJL32" s="39"/>
      <c r="DJM32" s="39"/>
      <c r="DJN32" s="39"/>
      <c r="DJO32" s="39"/>
      <c r="DJP32" s="39"/>
      <c r="DJQ32" s="39"/>
      <c r="DJR32" s="39"/>
      <c r="DJS32" s="39"/>
      <c r="DJT32" s="39"/>
      <c r="DJU32" s="39"/>
      <c r="DJV32" s="39"/>
      <c r="DJW32" s="39"/>
      <c r="DJX32" s="39"/>
      <c r="DJY32" s="39"/>
      <c r="DJZ32" s="39"/>
      <c r="DKA32" s="39"/>
      <c r="DKB32" s="39"/>
      <c r="DKC32" s="39"/>
      <c r="DKD32" s="39"/>
      <c r="DKE32" s="39"/>
      <c r="DKF32" s="39"/>
      <c r="DKG32" s="39"/>
      <c r="DKH32" s="39"/>
      <c r="DKI32" s="39"/>
      <c r="DKJ32" s="39"/>
      <c r="DKK32" s="39"/>
      <c r="DKL32" s="39"/>
      <c r="DKM32" s="39"/>
      <c r="DKN32" s="39"/>
      <c r="DKO32" s="39"/>
      <c r="DKP32" s="39"/>
      <c r="DKQ32" s="39"/>
      <c r="DKR32" s="39"/>
      <c r="DKS32" s="39"/>
      <c r="DKT32" s="39"/>
      <c r="DKU32" s="39"/>
      <c r="DKV32" s="39"/>
      <c r="DKW32" s="39"/>
      <c r="DKX32" s="39"/>
      <c r="DKY32" s="39"/>
      <c r="DKZ32" s="39"/>
      <c r="DLA32" s="39"/>
      <c r="DLB32" s="39"/>
      <c r="DLC32" s="39"/>
      <c r="DLD32" s="39"/>
      <c r="DLE32" s="39"/>
      <c r="DLF32" s="39"/>
      <c r="DLG32" s="39"/>
      <c r="DLH32" s="39"/>
      <c r="DLI32" s="39"/>
      <c r="DLJ32" s="39"/>
      <c r="DLK32" s="39"/>
      <c r="DLL32" s="39"/>
      <c r="DLM32" s="39"/>
      <c r="DLN32" s="39"/>
      <c r="DLO32" s="39"/>
      <c r="DLP32" s="39"/>
      <c r="DLQ32" s="39"/>
      <c r="DLR32" s="39"/>
      <c r="DLS32" s="39"/>
      <c r="DLT32" s="39"/>
      <c r="DLU32" s="39"/>
      <c r="DLV32" s="39"/>
      <c r="DLW32" s="39"/>
      <c r="DLX32" s="39"/>
      <c r="DLY32" s="39"/>
      <c r="DLZ32" s="39"/>
      <c r="DMA32" s="39"/>
      <c r="DMB32" s="39"/>
      <c r="DMC32" s="39"/>
      <c r="DMD32" s="39"/>
      <c r="DME32" s="39"/>
      <c r="DMF32" s="39"/>
      <c r="DMG32" s="39"/>
      <c r="DMH32" s="39"/>
      <c r="DMI32" s="39"/>
      <c r="DMJ32" s="39"/>
      <c r="DMK32" s="39"/>
      <c r="DML32" s="39"/>
      <c r="DMM32" s="39"/>
      <c r="DMN32" s="39"/>
      <c r="DMO32" s="39"/>
      <c r="DMP32" s="39"/>
      <c r="DMQ32" s="39"/>
      <c r="DMR32" s="39"/>
      <c r="DMS32" s="39"/>
      <c r="DMT32" s="39"/>
      <c r="DMU32" s="39"/>
      <c r="DMV32" s="39"/>
      <c r="DMW32" s="39"/>
      <c r="DMX32" s="39"/>
      <c r="DMY32" s="39"/>
      <c r="DMZ32" s="39"/>
      <c r="DNA32" s="39"/>
      <c r="DNB32" s="39"/>
      <c r="DNC32" s="39"/>
      <c r="DND32" s="39"/>
      <c r="DNE32" s="39"/>
      <c r="DNF32" s="39"/>
      <c r="DNG32" s="39"/>
      <c r="DNH32" s="39"/>
      <c r="DNI32" s="39"/>
      <c r="DNJ32" s="39"/>
      <c r="DNK32" s="39"/>
      <c r="DNL32" s="39"/>
      <c r="DNM32" s="39"/>
      <c r="DNN32" s="39"/>
      <c r="DNO32" s="39"/>
      <c r="DNP32" s="39"/>
      <c r="DNQ32" s="39"/>
      <c r="DNR32" s="39"/>
      <c r="DNS32" s="39"/>
      <c r="DNT32" s="39"/>
      <c r="DNU32" s="39"/>
      <c r="DNV32" s="39"/>
      <c r="DNW32" s="39"/>
      <c r="DNX32" s="39"/>
      <c r="DNY32" s="39"/>
      <c r="DNZ32" s="39"/>
      <c r="DOA32" s="39"/>
      <c r="DOB32" s="39"/>
      <c r="DOC32" s="39"/>
      <c r="DOD32" s="39"/>
      <c r="DOE32" s="39"/>
      <c r="DOF32" s="39"/>
      <c r="DOG32" s="39"/>
      <c r="DOH32" s="39"/>
      <c r="DOI32" s="39"/>
      <c r="DOJ32" s="39"/>
      <c r="DOK32" s="39"/>
      <c r="DOL32" s="39"/>
      <c r="DOM32" s="39"/>
      <c r="DON32" s="39"/>
      <c r="DOO32" s="39"/>
      <c r="DOP32" s="39"/>
      <c r="DOQ32" s="39"/>
      <c r="DOR32" s="39"/>
      <c r="DOS32" s="39"/>
      <c r="DOT32" s="39"/>
      <c r="DOU32" s="39"/>
      <c r="DOV32" s="39"/>
      <c r="DOW32" s="39"/>
      <c r="DOX32" s="39"/>
      <c r="DOY32" s="39"/>
      <c r="DOZ32" s="39"/>
      <c r="DPA32" s="39"/>
      <c r="DPB32" s="39"/>
      <c r="DPC32" s="39"/>
      <c r="DPD32" s="39"/>
      <c r="DPE32" s="39"/>
      <c r="DPF32" s="39"/>
      <c r="DPG32" s="39"/>
      <c r="DPH32" s="39"/>
      <c r="DPI32" s="39"/>
      <c r="DPJ32" s="39"/>
      <c r="DPK32" s="39"/>
      <c r="DPL32" s="39"/>
      <c r="DPM32" s="39"/>
      <c r="DPN32" s="39"/>
      <c r="DPO32" s="39"/>
      <c r="DPP32" s="39"/>
      <c r="DPQ32" s="39"/>
      <c r="DPR32" s="39"/>
      <c r="DPS32" s="39"/>
      <c r="DPT32" s="39"/>
      <c r="DPU32" s="39"/>
      <c r="DPV32" s="39"/>
      <c r="DPW32" s="39"/>
      <c r="DPX32" s="39"/>
      <c r="DPY32" s="39"/>
      <c r="DPZ32" s="39"/>
      <c r="DQA32" s="39"/>
      <c r="DQB32" s="39"/>
      <c r="DQC32" s="39"/>
      <c r="DQD32" s="39"/>
      <c r="DQE32" s="39"/>
      <c r="DQF32" s="39"/>
      <c r="DQG32" s="39"/>
      <c r="DQH32" s="39"/>
      <c r="DQI32" s="39"/>
      <c r="DQJ32" s="39"/>
      <c r="DQK32" s="39"/>
      <c r="DQL32" s="39"/>
      <c r="DQM32" s="39"/>
      <c r="DQN32" s="39"/>
      <c r="DQO32" s="39"/>
      <c r="DQP32" s="39"/>
      <c r="DQQ32" s="39"/>
      <c r="DQR32" s="39"/>
      <c r="DQS32" s="39"/>
      <c r="DQT32" s="39"/>
      <c r="DQU32" s="39"/>
      <c r="DQV32" s="39"/>
      <c r="DQW32" s="39"/>
      <c r="DQX32" s="39"/>
      <c r="DQY32" s="39"/>
      <c r="DQZ32" s="39"/>
      <c r="DRA32" s="39"/>
      <c r="DRB32" s="39"/>
      <c r="DRC32" s="39"/>
      <c r="DRD32" s="39"/>
      <c r="DRE32" s="39"/>
      <c r="DRF32" s="39"/>
      <c r="DRG32" s="39"/>
      <c r="DRH32" s="39"/>
      <c r="DRI32" s="39"/>
      <c r="DRJ32" s="39"/>
      <c r="DRK32" s="39"/>
      <c r="DRL32" s="39"/>
      <c r="DRM32" s="39"/>
      <c r="DRN32" s="39"/>
      <c r="DRO32" s="39"/>
      <c r="DRP32" s="39"/>
      <c r="DRQ32" s="39"/>
      <c r="DRR32" s="39"/>
      <c r="DRS32" s="39"/>
      <c r="DRT32" s="39"/>
      <c r="DRU32" s="39"/>
      <c r="DRV32" s="39"/>
      <c r="DRW32" s="39"/>
      <c r="DRX32" s="39"/>
      <c r="DRY32" s="39"/>
      <c r="DRZ32" s="39"/>
      <c r="DSA32" s="39"/>
      <c r="DSB32" s="39"/>
      <c r="DSC32" s="39"/>
      <c r="DSD32" s="39"/>
      <c r="DSE32" s="39"/>
      <c r="DSF32" s="39"/>
      <c r="DSG32" s="39"/>
      <c r="DSH32" s="39"/>
      <c r="DSI32" s="39"/>
      <c r="DSJ32" s="39"/>
      <c r="DSK32" s="39"/>
      <c r="DSL32" s="39"/>
      <c r="DSM32" s="39"/>
      <c r="DSN32" s="39"/>
      <c r="DSO32" s="39"/>
      <c r="DSP32" s="39"/>
      <c r="DSQ32" s="39"/>
      <c r="DSR32" s="39"/>
      <c r="DSS32" s="39"/>
      <c r="DST32" s="39"/>
      <c r="DSU32" s="39"/>
      <c r="DSV32" s="39"/>
      <c r="DSW32" s="39"/>
      <c r="DSX32" s="39"/>
      <c r="DSY32" s="39"/>
      <c r="DSZ32" s="39"/>
      <c r="DTA32" s="39"/>
      <c r="DTB32" s="39"/>
      <c r="DTC32" s="39"/>
      <c r="DTD32" s="39"/>
      <c r="DTE32" s="39"/>
      <c r="DTF32" s="39"/>
      <c r="DTG32" s="39"/>
      <c r="DTH32" s="39"/>
      <c r="DTI32" s="39"/>
      <c r="DTJ32" s="39"/>
      <c r="DTK32" s="39"/>
      <c r="DTL32" s="39"/>
      <c r="DTM32" s="39"/>
      <c r="DTN32" s="39"/>
      <c r="DTO32" s="39"/>
      <c r="DTP32" s="39"/>
      <c r="DTQ32" s="39"/>
      <c r="DTR32" s="39"/>
      <c r="DTS32" s="39"/>
      <c r="DTT32" s="39"/>
      <c r="DTU32" s="39"/>
      <c r="DTV32" s="39"/>
      <c r="DTW32" s="39"/>
      <c r="DTX32" s="39"/>
      <c r="DTY32" s="39"/>
      <c r="DTZ32" s="39"/>
      <c r="DUA32" s="39"/>
      <c r="DUB32" s="39"/>
      <c r="DUC32" s="39"/>
      <c r="DUD32" s="39"/>
      <c r="DUE32" s="39"/>
      <c r="DUF32" s="39"/>
      <c r="DUG32" s="39"/>
      <c r="DUH32" s="39"/>
      <c r="DUI32" s="39"/>
      <c r="DUJ32" s="39"/>
      <c r="DUK32" s="39"/>
      <c r="DUL32" s="39"/>
      <c r="DUM32" s="39"/>
      <c r="DUN32" s="39"/>
      <c r="DUO32" s="39"/>
      <c r="DUP32" s="39"/>
      <c r="DUQ32" s="39"/>
      <c r="DUR32" s="39"/>
      <c r="DUS32" s="39"/>
      <c r="DUT32" s="39"/>
      <c r="DUU32" s="39"/>
      <c r="DUV32" s="39"/>
      <c r="DUW32" s="39"/>
      <c r="DUX32" s="39"/>
      <c r="DUY32" s="39"/>
      <c r="DUZ32" s="39"/>
      <c r="DVA32" s="39"/>
      <c r="DVB32" s="39"/>
      <c r="DVC32" s="39"/>
      <c r="DVD32" s="39"/>
      <c r="DVE32" s="39"/>
      <c r="DVF32" s="39"/>
      <c r="DVG32" s="39"/>
      <c r="DVH32" s="39"/>
      <c r="DVI32" s="39"/>
      <c r="DVJ32" s="39"/>
      <c r="DVK32" s="39"/>
      <c r="DVL32" s="39"/>
      <c r="DVM32" s="39"/>
      <c r="DVN32" s="39"/>
      <c r="DVO32" s="39"/>
      <c r="DVP32" s="39"/>
      <c r="DVQ32" s="39"/>
      <c r="DVR32" s="39"/>
      <c r="DVS32" s="39"/>
      <c r="DVT32" s="39"/>
      <c r="DVU32" s="39"/>
      <c r="DVV32" s="39"/>
      <c r="DVW32" s="39"/>
      <c r="DVX32" s="39"/>
      <c r="DVY32" s="39"/>
      <c r="DVZ32" s="39"/>
      <c r="DWA32" s="39"/>
      <c r="DWB32" s="39"/>
      <c r="DWC32" s="39"/>
      <c r="DWD32" s="39"/>
      <c r="DWE32" s="39"/>
      <c r="DWF32" s="39"/>
      <c r="DWG32" s="39"/>
      <c r="DWH32" s="39"/>
      <c r="DWI32" s="39"/>
      <c r="DWJ32" s="39"/>
      <c r="DWK32" s="39"/>
      <c r="DWL32" s="39"/>
      <c r="DWM32" s="39"/>
      <c r="DWN32" s="39"/>
      <c r="DWO32" s="39"/>
      <c r="DWP32" s="39"/>
      <c r="DWQ32" s="39"/>
      <c r="DWR32" s="39"/>
      <c r="DWS32" s="39"/>
      <c r="DWT32" s="39"/>
      <c r="DWU32" s="39"/>
      <c r="DWV32" s="39"/>
      <c r="DWW32" s="39"/>
      <c r="DWX32" s="39"/>
      <c r="DWY32" s="39"/>
      <c r="DWZ32" s="39"/>
      <c r="DXA32" s="39"/>
      <c r="DXB32" s="39"/>
      <c r="DXC32" s="39"/>
      <c r="DXD32" s="39"/>
      <c r="DXE32" s="39"/>
      <c r="DXF32" s="39"/>
      <c r="DXG32" s="39"/>
      <c r="DXH32" s="39"/>
      <c r="DXI32" s="39"/>
      <c r="DXJ32" s="39"/>
      <c r="DXK32" s="39"/>
      <c r="DXL32" s="39"/>
      <c r="DXM32" s="39"/>
      <c r="DXN32" s="39"/>
      <c r="DXO32" s="39"/>
      <c r="DXP32" s="39"/>
      <c r="DXQ32" s="39"/>
      <c r="DXR32" s="39"/>
      <c r="DXS32" s="39"/>
      <c r="DXT32" s="39"/>
      <c r="DXU32" s="39"/>
      <c r="DXV32" s="39"/>
      <c r="DXW32" s="39"/>
      <c r="DXX32" s="39"/>
      <c r="DXY32" s="39"/>
      <c r="DXZ32" s="39"/>
      <c r="DYA32" s="39"/>
      <c r="DYB32" s="39"/>
      <c r="DYC32" s="39"/>
      <c r="DYD32" s="39"/>
      <c r="DYE32" s="39"/>
      <c r="DYF32" s="39"/>
      <c r="DYG32" s="39"/>
      <c r="DYH32" s="39"/>
      <c r="DYI32" s="39"/>
      <c r="DYJ32" s="39"/>
      <c r="DYK32" s="39"/>
      <c r="DYL32" s="39"/>
      <c r="DYM32" s="39"/>
      <c r="DYN32" s="39"/>
      <c r="DYO32" s="39"/>
      <c r="DYP32" s="39"/>
      <c r="DYQ32" s="39"/>
      <c r="DYR32" s="39"/>
      <c r="DYS32" s="39"/>
      <c r="DYT32" s="39"/>
      <c r="DYU32" s="39"/>
      <c r="DYV32" s="39"/>
      <c r="DYW32" s="39"/>
      <c r="DYX32" s="39"/>
      <c r="DYY32" s="39"/>
      <c r="DYZ32" s="39"/>
      <c r="DZA32" s="39"/>
      <c r="DZB32" s="39"/>
      <c r="DZC32" s="39"/>
      <c r="DZD32" s="39"/>
      <c r="DZE32" s="39"/>
      <c r="DZF32" s="39"/>
      <c r="DZG32" s="39"/>
      <c r="DZH32" s="39"/>
      <c r="DZI32" s="39"/>
      <c r="DZJ32" s="39"/>
      <c r="DZK32" s="39"/>
      <c r="DZL32" s="39"/>
      <c r="DZM32" s="39"/>
      <c r="DZN32" s="39"/>
      <c r="DZO32" s="39"/>
      <c r="DZP32" s="39"/>
      <c r="DZQ32" s="39"/>
      <c r="DZR32" s="39"/>
      <c r="DZS32" s="39"/>
      <c r="DZT32" s="39"/>
      <c r="DZU32" s="39"/>
      <c r="DZV32" s="39"/>
      <c r="DZW32" s="39"/>
      <c r="DZX32" s="39"/>
      <c r="DZY32" s="39"/>
      <c r="DZZ32" s="39"/>
      <c r="EAA32" s="39"/>
      <c r="EAB32" s="39"/>
      <c r="EAC32" s="39"/>
      <c r="EAD32" s="39"/>
      <c r="EAE32" s="39"/>
      <c r="EAF32" s="39"/>
      <c r="EAG32" s="39"/>
      <c r="EAH32" s="39"/>
      <c r="EAI32" s="39"/>
      <c r="EAJ32" s="39"/>
      <c r="EAK32" s="39"/>
      <c r="EAL32" s="39"/>
      <c r="EAM32" s="39"/>
      <c r="EAN32" s="39"/>
      <c r="EAO32" s="39"/>
      <c r="EAP32" s="39"/>
      <c r="EAQ32" s="39"/>
      <c r="EAR32" s="39"/>
      <c r="EAS32" s="39"/>
      <c r="EAT32" s="39"/>
      <c r="EAU32" s="39"/>
      <c r="EAV32" s="39"/>
      <c r="EAW32" s="39"/>
      <c r="EAX32" s="39"/>
      <c r="EAY32" s="39"/>
      <c r="EAZ32" s="39"/>
      <c r="EBA32" s="39"/>
      <c r="EBB32" s="39"/>
      <c r="EBC32" s="39"/>
      <c r="EBD32" s="39"/>
      <c r="EBE32" s="39"/>
      <c r="EBF32" s="39"/>
      <c r="EBG32" s="39"/>
      <c r="EBH32" s="39"/>
      <c r="EBI32" s="39"/>
      <c r="EBJ32" s="39"/>
      <c r="EBK32" s="39"/>
      <c r="EBL32" s="39"/>
      <c r="EBM32" s="39"/>
      <c r="EBN32" s="39"/>
      <c r="EBO32" s="39"/>
      <c r="EBP32" s="39"/>
      <c r="EBQ32" s="39"/>
      <c r="EBR32" s="39"/>
      <c r="EBS32" s="39"/>
      <c r="EBT32" s="39"/>
      <c r="EBU32" s="39"/>
      <c r="EBV32" s="39"/>
      <c r="EBW32" s="39"/>
      <c r="EBX32" s="39"/>
      <c r="EBY32" s="39"/>
      <c r="EBZ32" s="39"/>
      <c r="ECA32" s="39"/>
      <c r="ECB32" s="39"/>
      <c r="ECC32" s="39"/>
      <c r="ECD32" s="39"/>
      <c r="ECE32" s="39"/>
      <c r="ECF32" s="39"/>
      <c r="ECG32" s="39"/>
      <c r="ECH32" s="39"/>
      <c r="ECI32" s="39"/>
      <c r="ECJ32" s="39"/>
      <c r="ECK32" s="39"/>
      <c r="ECL32" s="39"/>
      <c r="ECM32" s="39"/>
      <c r="ECN32" s="39"/>
      <c r="ECO32" s="39"/>
      <c r="ECP32" s="39"/>
      <c r="ECQ32" s="39"/>
      <c r="ECR32" s="39"/>
      <c r="ECS32" s="39"/>
      <c r="ECT32" s="39"/>
      <c r="ECU32" s="39"/>
      <c r="ECV32" s="39"/>
      <c r="ECW32" s="39"/>
      <c r="ECX32" s="39"/>
      <c r="ECY32" s="39"/>
      <c r="ECZ32" s="39"/>
      <c r="EDA32" s="39"/>
      <c r="EDB32" s="39"/>
      <c r="EDC32" s="39"/>
      <c r="EDD32" s="39"/>
      <c r="EDE32" s="39"/>
      <c r="EDF32" s="39"/>
      <c r="EDG32" s="39"/>
      <c r="EDH32" s="39"/>
      <c r="EDI32" s="39"/>
      <c r="EDJ32" s="39"/>
      <c r="EDK32" s="39"/>
      <c r="EDL32" s="39"/>
      <c r="EDM32" s="39"/>
      <c r="EDN32" s="39"/>
      <c r="EDO32" s="39"/>
      <c r="EDP32" s="39"/>
      <c r="EDQ32" s="39"/>
      <c r="EDR32" s="39"/>
      <c r="EDS32" s="39"/>
      <c r="EDT32" s="39"/>
      <c r="EDU32" s="39"/>
      <c r="EDV32" s="39"/>
      <c r="EDW32" s="39"/>
      <c r="EDX32" s="39"/>
      <c r="EDY32" s="39"/>
      <c r="EDZ32" s="39"/>
      <c r="EEA32" s="39"/>
      <c r="EEB32" s="39"/>
      <c r="EEC32" s="39"/>
      <c r="EED32" s="39"/>
      <c r="EEE32" s="39"/>
      <c r="EEF32" s="39"/>
      <c r="EEG32" s="39"/>
      <c r="EEH32" s="39"/>
      <c r="EEI32" s="39"/>
      <c r="EEJ32" s="39"/>
      <c r="EEK32" s="39"/>
      <c r="EEL32" s="39"/>
      <c r="EEM32" s="39"/>
      <c r="EEN32" s="39"/>
      <c r="EEO32" s="39"/>
      <c r="EEP32" s="39"/>
      <c r="EEQ32" s="39"/>
      <c r="EER32" s="39"/>
      <c r="EES32" s="39"/>
      <c r="EET32" s="39"/>
      <c r="EEU32" s="39"/>
      <c r="EEV32" s="39"/>
      <c r="EEW32" s="39"/>
      <c r="EEX32" s="39"/>
      <c r="EEY32" s="39"/>
      <c r="EEZ32" s="39"/>
      <c r="EFA32" s="39"/>
      <c r="EFB32" s="39"/>
      <c r="EFC32" s="39"/>
      <c r="EFD32" s="39"/>
      <c r="EFE32" s="39"/>
      <c r="EFF32" s="39"/>
      <c r="EFG32" s="39"/>
      <c r="EFH32" s="39"/>
      <c r="EFI32" s="39"/>
      <c r="EFJ32" s="39"/>
      <c r="EFK32" s="39"/>
      <c r="EFL32" s="39"/>
      <c r="EFM32" s="39"/>
      <c r="EFN32" s="39"/>
      <c r="EFO32" s="39"/>
      <c r="EFP32" s="39"/>
      <c r="EFQ32" s="39"/>
      <c r="EFR32" s="39"/>
      <c r="EFS32" s="39"/>
      <c r="EFT32" s="39"/>
      <c r="EFU32" s="39"/>
      <c r="EFV32" s="39"/>
      <c r="EFW32" s="39"/>
      <c r="EFX32" s="39"/>
      <c r="EFY32" s="39"/>
      <c r="EFZ32" s="39"/>
      <c r="EGA32" s="39"/>
      <c r="EGB32" s="39"/>
      <c r="EGC32" s="39"/>
      <c r="EGD32" s="39"/>
      <c r="EGE32" s="39"/>
      <c r="EGF32" s="39"/>
      <c r="EGG32" s="39"/>
      <c r="EGH32" s="39"/>
      <c r="EGI32" s="39"/>
      <c r="EGJ32" s="39"/>
      <c r="EGK32" s="39"/>
      <c r="EGL32" s="39"/>
      <c r="EGM32" s="39"/>
      <c r="EGN32" s="39"/>
      <c r="EGO32" s="39"/>
      <c r="EGP32" s="39"/>
      <c r="EGQ32" s="39"/>
      <c r="EGR32" s="39"/>
      <c r="EGS32" s="39"/>
      <c r="EGT32" s="39"/>
      <c r="EGU32" s="39"/>
      <c r="EGV32" s="39"/>
      <c r="EGW32" s="39"/>
      <c r="EGX32" s="39"/>
      <c r="EGY32" s="39"/>
      <c r="EGZ32" s="39"/>
      <c r="EHA32" s="39"/>
      <c r="EHB32" s="39"/>
      <c r="EHC32" s="39"/>
      <c r="EHD32" s="39"/>
      <c r="EHE32" s="39"/>
      <c r="EHF32" s="39"/>
      <c r="EHG32" s="39"/>
      <c r="EHH32" s="39"/>
      <c r="EHI32" s="39"/>
      <c r="EHJ32" s="39"/>
      <c r="EHK32" s="39"/>
      <c r="EHL32" s="39"/>
      <c r="EHM32" s="39"/>
      <c r="EHN32" s="39"/>
      <c r="EHO32" s="39"/>
      <c r="EHP32" s="39"/>
      <c r="EHQ32" s="39"/>
      <c r="EHR32" s="39"/>
      <c r="EHS32" s="39"/>
      <c r="EHT32" s="39"/>
      <c r="EHU32" s="39"/>
      <c r="EHV32" s="39"/>
      <c r="EHW32" s="39"/>
      <c r="EHX32" s="39"/>
      <c r="EHY32" s="39"/>
      <c r="EHZ32" s="39"/>
      <c r="EIA32" s="39"/>
      <c r="EIB32" s="39"/>
      <c r="EIC32" s="39"/>
      <c r="EID32" s="39"/>
      <c r="EIE32" s="39"/>
      <c r="EIF32" s="39"/>
      <c r="EIG32" s="39"/>
      <c r="EIH32" s="39"/>
      <c r="EII32" s="39"/>
      <c r="EIJ32" s="39"/>
      <c r="EIK32" s="39"/>
      <c r="EIL32" s="39"/>
      <c r="EIM32" s="39"/>
      <c r="EIN32" s="39"/>
      <c r="EIO32" s="39"/>
      <c r="EIP32" s="39"/>
      <c r="EIQ32" s="39"/>
      <c r="EIR32" s="39"/>
      <c r="EIS32" s="39"/>
      <c r="EIT32" s="39"/>
      <c r="EIU32" s="39"/>
      <c r="EIV32" s="39"/>
      <c r="EIW32" s="39"/>
      <c r="EIX32" s="39"/>
      <c r="EIY32" s="39"/>
      <c r="EIZ32" s="39"/>
      <c r="EJA32" s="39"/>
      <c r="EJB32" s="39"/>
      <c r="EJC32" s="39"/>
      <c r="EJD32" s="39"/>
      <c r="EJE32" s="39"/>
      <c r="EJF32" s="39"/>
      <c r="EJG32" s="39"/>
      <c r="EJH32" s="39"/>
      <c r="EJI32" s="39"/>
      <c r="EJJ32" s="39"/>
      <c r="EJK32" s="39"/>
      <c r="EJL32" s="39"/>
      <c r="EJM32" s="39"/>
      <c r="EJN32" s="39"/>
      <c r="EJO32" s="39"/>
      <c r="EJP32" s="39"/>
      <c r="EJQ32" s="39"/>
      <c r="EJR32" s="39"/>
      <c r="EJS32" s="39"/>
      <c r="EJT32" s="39"/>
      <c r="EJU32" s="39"/>
      <c r="EJV32" s="39"/>
      <c r="EJW32" s="39"/>
    </row>
    <row r="33" spans="1:3663">
      <c r="A33" s="152" t="s">
        <v>139</v>
      </c>
      <c r="B33" s="141"/>
      <c r="C33" s="141"/>
      <c r="D33" s="40" t="s">
        <v>69</v>
      </c>
      <c r="E33" s="40"/>
      <c r="F33" s="14"/>
      <c r="G33" s="14"/>
      <c r="H33" s="14"/>
      <c r="I33" s="14"/>
      <c r="J33" s="14"/>
      <c r="K33" s="14">
        <f t="shared" si="8"/>
        <v>0</v>
      </c>
      <c r="L33" s="14"/>
    </row>
    <row r="34" spans="1:3663">
      <c r="A34" s="152" t="s">
        <v>140</v>
      </c>
      <c r="B34" s="141"/>
      <c r="C34" s="141"/>
      <c r="D34" s="40" t="s">
        <v>70</v>
      </c>
      <c r="E34" s="40"/>
      <c r="F34" s="14"/>
      <c r="G34" s="14"/>
      <c r="H34" s="14"/>
      <c r="I34" s="14"/>
      <c r="J34" s="14"/>
      <c r="K34" s="14">
        <f t="shared" si="8"/>
        <v>0</v>
      </c>
      <c r="L34" s="14"/>
    </row>
    <row r="35" spans="1:3663" s="16" customFormat="1">
      <c r="A35" s="145" t="s">
        <v>141</v>
      </c>
      <c r="B35" s="145"/>
      <c r="C35" s="145"/>
      <c r="D35" s="33" t="s">
        <v>13</v>
      </c>
      <c r="E35" s="33"/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  <c r="DS35" s="39"/>
      <c r="DT35" s="39"/>
      <c r="DU35" s="39"/>
      <c r="DV35" s="39"/>
      <c r="DW35" s="39"/>
      <c r="DX35" s="39"/>
      <c r="DY35" s="39"/>
      <c r="DZ35" s="39"/>
      <c r="EA35" s="39"/>
      <c r="EB35" s="39"/>
      <c r="EC35" s="39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9"/>
      <c r="GE35" s="39"/>
      <c r="GF35" s="39"/>
      <c r="GG35" s="39"/>
      <c r="GH35" s="39"/>
      <c r="GI35" s="39"/>
      <c r="GJ35" s="39"/>
      <c r="GK35" s="39"/>
      <c r="GL35" s="39"/>
      <c r="GM35" s="39"/>
      <c r="GN35" s="39"/>
      <c r="GO35" s="39"/>
      <c r="GP35" s="39"/>
      <c r="GQ35" s="39"/>
      <c r="GR35" s="39"/>
      <c r="GS35" s="39"/>
      <c r="GT35" s="39"/>
      <c r="GU35" s="39"/>
      <c r="GV35" s="39"/>
      <c r="GW35" s="39"/>
      <c r="GX35" s="39"/>
      <c r="GY35" s="39"/>
      <c r="GZ35" s="39"/>
      <c r="HA35" s="39"/>
      <c r="HB35" s="39"/>
      <c r="HC35" s="39"/>
      <c r="HD35" s="39"/>
      <c r="HE35" s="39"/>
      <c r="HF35" s="39"/>
      <c r="HG35" s="39"/>
      <c r="HH35" s="39"/>
      <c r="HI35" s="39"/>
      <c r="HJ35" s="39"/>
      <c r="HK35" s="39"/>
      <c r="HL35" s="39"/>
      <c r="HM35" s="39"/>
      <c r="HN35" s="39"/>
      <c r="HO35" s="39"/>
      <c r="HP35" s="39"/>
      <c r="HQ35" s="39"/>
      <c r="HR35" s="39"/>
      <c r="HS35" s="39"/>
      <c r="HT35" s="39"/>
      <c r="HU35" s="39"/>
      <c r="HV35" s="39"/>
      <c r="HW35" s="39"/>
      <c r="HX35" s="39"/>
      <c r="HY35" s="39"/>
      <c r="HZ35" s="39"/>
      <c r="IA35" s="39"/>
      <c r="IB35" s="39"/>
      <c r="IC35" s="39"/>
      <c r="ID35" s="39"/>
      <c r="IE35" s="39"/>
      <c r="IF35" s="39"/>
      <c r="IG35" s="39"/>
      <c r="IH35" s="39"/>
      <c r="II35" s="39"/>
      <c r="IJ35" s="39"/>
      <c r="IK35" s="39"/>
      <c r="IL35" s="39"/>
      <c r="IM35" s="39"/>
      <c r="IN35" s="39"/>
      <c r="IO35" s="39"/>
      <c r="IP35" s="39"/>
      <c r="IQ35" s="39"/>
      <c r="IR35" s="39"/>
      <c r="IS35" s="39"/>
      <c r="IT35" s="39"/>
      <c r="IU35" s="39"/>
      <c r="IV35" s="39"/>
      <c r="IW35" s="39"/>
      <c r="IX35" s="39"/>
      <c r="IY35" s="39"/>
      <c r="IZ35" s="39"/>
      <c r="JA35" s="39"/>
      <c r="JB35" s="39"/>
      <c r="JC35" s="39"/>
      <c r="JD35" s="39"/>
      <c r="JE35" s="39"/>
      <c r="JF35" s="39"/>
      <c r="JG35" s="39"/>
      <c r="JH35" s="39"/>
      <c r="JI35" s="39"/>
      <c r="JJ35" s="39"/>
      <c r="JK35" s="39"/>
      <c r="JL35" s="39"/>
      <c r="JM35" s="39"/>
      <c r="JN35" s="39"/>
      <c r="JO35" s="39"/>
      <c r="JP35" s="39"/>
      <c r="JQ35" s="39"/>
      <c r="JR35" s="39"/>
      <c r="JS35" s="39"/>
      <c r="JT35" s="39"/>
      <c r="JU35" s="39"/>
      <c r="JV35" s="39"/>
      <c r="JW35" s="39"/>
      <c r="JX35" s="39"/>
      <c r="JY35" s="39"/>
      <c r="JZ35" s="39"/>
      <c r="KA35" s="39"/>
      <c r="KB35" s="39"/>
      <c r="KC35" s="39"/>
      <c r="KD35" s="39"/>
      <c r="KE35" s="39"/>
      <c r="KF35" s="39"/>
      <c r="KG35" s="39"/>
      <c r="KH35" s="39"/>
      <c r="KI35" s="39"/>
      <c r="KJ35" s="39"/>
      <c r="KK35" s="39"/>
      <c r="KL35" s="39"/>
      <c r="KM35" s="39"/>
      <c r="KN35" s="39"/>
      <c r="KO35" s="39"/>
      <c r="KP35" s="39"/>
      <c r="KQ35" s="39"/>
      <c r="KR35" s="39"/>
      <c r="KS35" s="39"/>
      <c r="KT35" s="39"/>
      <c r="KU35" s="39"/>
      <c r="KV35" s="39"/>
      <c r="KW35" s="39"/>
      <c r="KX35" s="39"/>
      <c r="KY35" s="39"/>
      <c r="KZ35" s="39"/>
      <c r="LA35" s="39"/>
      <c r="LB35" s="39"/>
      <c r="LC35" s="39"/>
      <c r="LD35" s="39"/>
      <c r="LE35" s="39"/>
      <c r="LF35" s="39"/>
      <c r="LG35" s="39"/>
      <c r="LH35" s="39"/>
      <c r="LI35" s="39"/>
      <c r="LJ35" s="39"/>
      <c r="LK35" s="39"/>
      <c r="LL35" s="39"/>
      <c r="LM35" s="39"/>
      <c r="LN35" s="39"/>
      <c r="LO35" s="39"/>
      <c r="LP35" s="39"/>
      <c r="LQ35" s="39"/>
      <c r="LR35" s="39"/>
      <c r="LS35" s="39"/>
      <c r="LT35" s="39"/>
      <c r="LU35" s="39"/>
      <c r="LV35" s="39"/>
      <c r="LW35" s="39"/>
      <c r="LX35" s="39"/>
      <c r="LY35" s="39"/>
      <c r="LZ35" s="39"/>
      <c r="MA35" s="39"/>
      <c r="MB35" s="39"/>
      <c r="MC35" s="39"/>
      <c r="MD35" s="39"/>
      <c r="ME35" s="39"/>
      <c r="MF35" s="39"/>
      <c r="MG35" s="39"/>
      <c r="MH35" s="39"/>
      <c r="MI35" s="39"/>
      <c r="MJ35" s="39"/>
      <c r="MK35" s="39"/>
      <c r="ML35" s="39"/>
      <c r="MM35" s="39"/>
      <c r="MN35" s="39"/>
      <c r="MO35" s="39"/>
      <c r="MP35" s="39"/>
      <c r="MQ35" s="39"/>
      <c r="MR35" s="39"/>
      <c r="MS35" s="39"/>
      <c r="MT35" s="39"/>
      <c r="MU35" s="39"/>
      <c r="MV35" s="39"/>
      <c r="MW35" s="39"/>
      <c r="MX35" s="39"/>
      <c r="MY35" s="39"/>
      <c r="MZ35" s="39"/>
      <c r="NA35" s="39"/>
      <c r="NB35" s="39"/>
      <c r="NC35" s="39"/>
      <c r="ND35" s="39"/>
      <c r="NE35" s="39"/>
      <c r="NF35" s="39"/>
      <c r="NG35" s="39"/>
      <c r="NH35" s="39"/>
      <c r="NI35" s="39"/>
      <c r="NJ35" s="39"/>
      <c r="NK35" s="39"/>
      <c r="NL35" s="39"/>
      <c r="NM35" s="39"/>
      <c r="NN35" s="39"/>
      <c r="NO35" s="39"/>
      <c r="NP35" s="39"/>
      <c r="NQ35" s="39"/>
      <c r="NR35" s="39"/>
      <c r="NS35" s="39"/>
      <c r="NT35" s="39"/>
      <c r="NU35" s="39"/>
      <c r="NV35" s="39"/>
      <c r="NW35" s="39"/>
      <c r="NX35" s="39"/>
      <c r="NY35" s="39"/>
      <c r="NZ35" s="39"/>
      <c r="OA35" s="39"/>
      <c r="OB35" s="39"/>
      <c r="OC35" s="39"/>
      <c r="OD35" s="39"/>
      <c r="OE35" s="39"/>
      <c r="OF35" s="39"/>
      <c r="OG35" s="39"/>
      <c r="OH35" s="39"/>
      <c r="OI35" s="39"/>
      <c r="OJ35" s="39"/>
      <c r="OK35" s="39"/>
      <c r="OL35" s="39"/>
      <c r="OM35" s="39"/>
      <c r="ON35" s="39"/>
      <c r="OO35" s="39"/>
      <c r="OP35" s="39"/>
      <c r="OQ35" s="39"/>
      <c r="OR35" s="39"/>
      <c r="OS35" s="39"/>
      <c r="OT35" s="39"/>
      <c r="OU35" s="39"/>
      <c r="OV35" s="39"/>
      <c r="OW35" s="39"/>
      <c r="OX35" s="39"/>
      <c r="OY35" s="39"/>
      <c r="OZ35" s="39"/>
      <c r="PA35" s="39"/>
      <c r="PB35" s="39"/>
      <c r="PC35" s="39"/>
      <c r="PD35" s="39"/>
      <c r="PE35" s="39"/>
      <c r="PF35" s="39"/>
      <c r="PG35" s="39"/>
      <c r="PH35" s="39"/>
      <c r="PI35" s="39"/>
      <c r="PJ35" s="39"/>
      <c r="PK35" s="39"/>
      <c r="PL35" s="39"/>
      <c r="PM35" s="39"/>
      <c r="PN35" s="39"/>
      <c r="PO35" s="39"/>
      <c r="PP35" s="39"/>
      <c r="PQ35" s="39"/>
      <c r="PR35" s="39"/>
      <c r="PS35" s="39"/>
      <c r="PT35" s="39"/>
      <c r="PU35" s="39"/>
      <c r="PV35" s="39"/>
      <c r="PW35" s="39"/>
      <c r="PX35" s="39"/>
      <c r="PY35" s="39"/>
      <c r="PZ35" s="39"/>
      <c r="QA35" s="39"/>
      <c r="QB35" s="39"/>
      <c r="QC35" s="39"/>
      <c r="QD35" s="39"/>
      <c r="QE35" s="39"/>
      <c r="QF35" s="39"/>
      <c r="QG35" s="39"/>
      <c r="QH35" s="39"/>
      <c r="QI35" s="39"/>
      <c r="QJ35" s="39"/>
      <c r="QK35" s="39"/>
      <c r="QL35" s="39"/>
      <c r="QM35" s="39"/>
      <c r="QN35" s="39"/>
      <c r="QO35" s="39"/>
      <c r="QP35" s="39"/>
      <c r="QQ35" s="39"/>
      <c r="QR35" s="39"/>
      <c r="QS35" s="39"/>
      <c r="QT35" s="39"/>
      <c r="QU35" s="39"/>
      <c r="QV35" s="39"/>
      <c r="QW35" s="39"/>
      <c r="QX35" s="39"/>
      <c r="QY35" s="39"/>
      <c r="QZ35" s="39"/>
      <c r="RA35" s="39"/>
      <c r="RB35" s="39"/>
      <c r="RC35" s="39"/>
      <c r="RD35" s="39"/>
      <c r="RE35" s="39"/>
      <c r="RF35" s="39"/>
      <c r="RG35" s="39"/>
      <c r="RH35" s="39"/>
      <c r="RI35" s="39"/>
      <c r="RJ35" s="39"/>
      <c r="RK35" s="39"/>
      <c r="RL35" s="39"/>
      <c r="RM35" s="39"/>
      <c r="RN35" s="39"/>
      <c r="RO35" s="39"/>
      <c r="RP35" s="39"/>
      <c r="RQ35" s="39"/>
      <c r="RR35" s="39"/>
      <c r="RS35" s="39"/>
      <c r="RT35" s="39"/>
      <c r="RU35" s="39"/>
      <c r="RV35" s="39"/>
      <c r="RW35" s="39"/>
      <c r="RX35" s="39"/>
      <c r="RY35" s="39"/>
      <c r="RZ35" s="39"/>
      <c r="SA35" s="39"/>
      <c r="SB35" s="39"/>
      <c r="SC35" s="39"/>
      <c r="SD35" s="39"/>
      <c r="SE35" s="39"/>
      <c r="SF35" s="39"/>
      <c r="SG35" s="39"/>
      <c r="SH35" s="39"/>
      <c r="SI35" s="39"/>
      <c r="SJ35" s="39"/>
      <c r="SK35" s="39"/>
      <c r="SL35" s="39"/>
      <c r="SM35" s="39"/>
      <c r="SN35" s="39"/>
      <c r="SO35" s="39"/>
      <c r="SP35" s="39"/>
      <c r="SQ35" s="39"/>
      <c r="SR35" s="39"/>
      <c r="SS35" s="39"/>
      <c r="ST35" s="39"/>
      <c r="SU35" s="39"/>
      <c r="SV35" s="39"/>
      <c r="SW35" s="39"/>
      <c r="SX35" s="39"/>
      <c r="SY35" s="39"/>
      <c r="SZ35" s="39"/>
      <c r="TA35" s="39"/>
      <c r="TB35" s="39"/>
      <c r="TC35" s="39"/>
      <c r="TD35" s="39"/>
      <c r="TE35" s="39"/>
      <c r="TF35" s="39"/>
      <c r="TG35" s="39"/>
      <c r="TH35" s="39"/>
      <c r="TI35" s="39"/>
      <c r="TJ35" s="39"/>
      <c r="TK35" s="39"/>
      <c r="TL35" s="39"/>
      <c r="TM35" s="39"/>
      <c r="TN35" s="39"/>
      <c r="TO35" s="39"/>
      <c r="TP35" s="39"/>
      <c r="TQ35" s="39"/>
      <c r="TR35" s="39"/>
      <c r="TS35" s="39"/>
      <c r="TT35" s="39"/>
      <c r="TU35" s="39"/>
      <c r="TV35" s="39"/>
      <c r="TW35" s="39"/>
      <c r="TX35" s="39"/>
      <c r="TY35" s="39"/>
      <c r="TZ35" s="39"/>
      <c r="UA35" s="39"/>
      <c r="UB35" s="39"/>
      <c r="UC35" s="39"/>
      <c r="UD35" s="39"/>
      <c r="UE35" s="39"/>
      <c r="UF35" s="39"/>
      <c r="UG35" s="39"/>
      <c r="UH35" s="39"/>
      <c r="UI35" s="39"/>
      <c r="UJ35" s="39"/>
      <c r="UK35" s="39"/>
      <c r="UL35" s="39"/>
      <c r="UM35" s="39"/>
      <c r="UN35" s="39"/>
      <c r="UO35" s="39"/>
      <c r="UP35" s="39"/>
      <c r="UQ35" s="39"/>
      <c r="UR35" s="39"/>
      <c r="US35" s="39"/>
      <c r="UT35" s="39"/>
      <c r="UU35" s="39"/>
      <c r="UV35" s="39"/>
      <c r="UW35" s="39"/>
      <c r="UX35" s="39"/>
      <c r="UY35" s="39"/>
      <c r="UZ35" s="39"/>
      <c r="VA35" s="39"/>
      <c r="VB35" s="39"/>
      <c r="VC35" s="39"/>
      <c r="VD35" s="39"/>
      <c r="VE35" s="39"/>
      <c r="VF35" s="39"/>
      <c r="VG35" s="39"/>
      <c r="VH35" s="39"/>
      <c r="VI35" s="39"/>
      <c r="VJ35" s="39"/>
      <c r="VK35" s="39"/>
      <c r="VL35" s="39"/>
      <c r="VM35" s="39"/>
      <c r="VN35" s="39"/>
      <c r="VO35" s="39"/>
      <c r="VP35" s="39"/>
      <c r="VQ35" s="39"/>
      <c r="VR35" s="39"/>
      <c r="VS35" s="39"/>
      <c r="VT35" s="39"/>
      <c r="VU35" s="39"/>
      <c r="VV35" s="39"/>
      <c r="VW35" s="39"/>
      <c r="VX35" s="39"/>
      <c r="VY35" s="39"/>
      <c r="VZ35" s="39"/>
      <c r="WA35" s="39"/>
      <c r="WB35" s="39"/>
      <c r="WC35" s="39"/>
      <c r="WD35" s="39"/>
      <c r="WE35" s="39"/>
      <c r="WF35" s="39"/>
      <c r="WG35" s="39"/>
      <c r="WH35" s="39"/>
      <c r="WI35" s="39"/>
      <c r="WJ35" s="39"/>
      <c r="WK35" s="39"/>
      <c r="WL35" s="39"/>
      <c r="WM35" s="39"/>
      <c r="WN35" s="39"/>
      <c r="WO35" s="39"/>
      <c r="WP35" s="39"/>
      <c r="WQ35" s="39"/>
      <c r="WR35" s="39"/>
      <c r="WS35" s="39"/>
      <c r="WT35" s="39"/>
      <c r="WU35" s="39"/>
      <c r="WV35" s="39"/>
      <c r="WW35" s="39"/>
      <c r="WX35" s="39"/>
      <c r="WY35" s="39"/>
      <c r="WZ35" s="39"/>
      <c r="XA35" s="39"/>
      <c r="XB35" s="39"/>
      <c r="XC35" s="39"/>
      <c r="XD35" s="39"/>
      <c r="XE35" s="39"/>
      <c r="XF35" s="39"/>
      <c r="XG35" s="39"/>
      <c r="XH35" s="39"/>
      <c r="XI35" s="39"/>
      <c r="XJ35" s="39"/>
      <c r="XK35" s="39"/>
      <c r="XL35" s="39"/>
      <c r="XM35" s="39"/>
      <c r="XN35" s="39"/>
      <c r="XO35" s="39"/>
      <c r="XP35" s="39"/>
      <c r="XQ35" s="39"/>
      <c r="XR35" s="39"/>
      <c r="XS35" s="39"/>
      <c r="XT35" s="39"/>
      <c r="XU35" s="39"/>
      <c r="XV35" s="39"/>
      <c r="XW35" s="39"/>
      <c r="XX35" s="39"/>
      <c r="XY35" s="39"/>
      <c r="XZ35" s="39"/>
      <c r="YA35" s="39"/>
      <c r="YB35" s="39"/>
      <c r="YC35" s="39"/>
      <c r="YD35" s="39"/>
      <c r="YE35" s="39"/>
      <c r="YF35" s="39"/>
      <c r="YG35" s="39"/>
      <c r="YH35" s="39"/>
      <c r="YI35" s="39"/>
      <c r="YJ35" s="39"/>
      <c r="YK35" s="39"/>
      <c r="YL35" s="39"/>
      <c r="YM35" s="39"/>
      <c r="YN35" s="39"/>
      <c r="YO35" s="39"/>
      <c r="YP35" s="39"/>
      <c r="YQ35" s="39"/>
      <c r="YR35" s="39"/>
      <c r="YS35" s="39"/>
      <c r="YT35" s="39"/>
      <c r="YU35" s="39"/>
      <c r="YV35" s="39"/>
      <c r="YW35" s="39"/>
      <c r="YX35" s="39"/>
      <c r="YY35" s="39"/>
      <c r="YZ35" s="39"/>
      <c r="ZA35" s="39"/>
      <c r="ZB35" s="39"/>
      <c r="ZC35" s="39"/>
      <c r="ZD35" s="39"/>
      <c r="ZE35" s="39"/>
      <c r="ZF35" s="39"/>
      <c r="ZG35" s="39"/>
      <c r="ZH35" s="39"/>
      <c r="ZI35" s="39"/>
      <c r="ZJ35" s="39"/>
      <c r="ZK35" s="39"/>
      <c r="ZL35" s="39"/>
      <c r="ZM35" s="39"/>
      <c r="ZN35" s="39"/>
      <c r="ZO35" s="39"/>
      <c r="ZP35" s="39"/>
      <c r="ZQ35" s="39"/>
      <c r="ZR35" s="39"/>
      <c r="ZS35" s="39"/>
      <c r="ZT35" s="39"/>
      <c r="ZU35" s="39"/>
      <c r="ZV35" s="39"/>
      <c r="ZW35" s="39"/>
      <c r="ZX35" s="39"/>
      <c r="ZY35" s="39"/>
      <c r="ZZ35" s="39"/>
      <c r="AAA35" s="39"/>
      <c r="AAB35" s="39"/>
      <c r="AAC35" s="39"/>
      <c r="AAD35" s="39"/>
      <c r="AAE35" s="39"/>
      <c r="AAF35" s="39"/>
      <c r="AAG35" s="39"/>
      <c r="AAH35" s="39"/>
      <c r="AAI35" s="39"/>
      <c r="AAJ35" s="39"/>
      <c r="AAK35" s="39"/>
      <c r="AAL35" s="39"/>
      <c r="AAM35" s="39"/>
      <c r="AAN35" s="39"/>
      <c r="AAO35" s="39"/>
      <c r="AAP35" s="39"/>
      <c r="AAQ35" s="39"/>
      <c r="AAR35" s="39"/>
      <c r="AAS35" s="39"/>
      <c r="AAT35" s="39"/>
      <c r="AAU35" s="39"/>
      <c r="AAV35" s="39"/>
      <c r="AAW35" s="39"/>
      <c r="AAX35" s="39"/>
      <c r="AAY35" s="39"/>
      <c r="AAZ35" s="39"/>
      <c r="ABA35" s="39"/>
      <c r="ABB35" s="39"/>
      <c r="ABC35" s="39"/>
      <c r="ABD35" s="39"/>
      <c r="ABE35" s="39"/>
      <c r="ABF35" s="39"/>
      <c r="ABG35" s="39"/>
      <c r="ABH35" s="39"/>
      <c r="ABI35" s="39"/>
      <c r="ABJ35" s="39"/>
      <c r="ABK35" s="39"/>
      <c r="ABL35" s="39"/>
      <c r="ABM35" s="39"/>
      <c r="ABN35" s="39"/>
      <c r="ABO35" s="39"/>
      <c r="ABP35" s="39"/>
      <c r="ABQ35" s="39"/>
      <c r="ABR35" s="39"/>
      <c r="ABS35" s="39"/>
      <c r="ABT35" s="39"/>
      <c r="ABU35" s="39"/>
      <c r="ABV35" s="39"/>
      <c r="ABW35" s="39"/>
      <c r="ABX35" s="39"/>
      <c r="ABY35" s="39"/>
      <c r="ABZ35" s="39"/>
      <c r="ACA35" s="39"/>
      <c r="ACB35" s="39"/>
      <c r="ACC35" s="39"/>
      <c r="ACD35" s="39"/>
      <c r="ACE35" s="39"/>
      <c r="ACF35" s="39"/>
      <c r="ACG35" s="39"/>
      <c r="ACH35" s="39"/>
      <c r="ACI35" s="39"/>
      <c r="ACJ35" s="39"/>
      <c r="ACK35" s="39"/>
      <c r="ACL35" s="39"/>
      <c r="ACM35" s="39"/>
      <c r="ACN35" s="39"/>
      <c r="ACO35" s="39"/>
      <c r="ACP35" s="39"/>
      <c r="ACQ35" s="39"/>
      <c r="ACR35" s="39"/>
      <c r="ACS35" s="39"/>
      <c r="ACT35" s="39"/>
      <c r="ACU35" s="39"/>
      <c r="ACV35" s="39"/>
      <c r="ACW35" s="39"/>
      <c r="ACX35" s="39"/>
      <c r="ACY35" s="39"/>
      <c r="ACZ35" s="39"/>
      <c r="ADA35" s="39"/>
      <c r="ADB35" s="39"/>
      <c r="ADC35" s="39"/>
      <c r="ADD35" s="39"/>
      <c r="ADE35" s="39"/>
      <c r="ADF35" s="39"/>
      <c r="ADG35" s="39"/>
      <c r="ADH35" s="39"/>
      <c r="ADI35" s="39"/>
      <c r="ADJ35" s="39"/>
      <c r="ADK35" s="39"/>
      <c r="ADL35" s="39"/>
      <c r="ADM35" s="39"/>
      <c r="ADN35" s="39"/>
      <c r="ADO35" s="39"/>
      <c r="ADP35" s="39"/>
      <c r="ADQ35" s="39"/>
      <c r="ADR35" s="39"/>
      <c r="ADS35" s="39"/>
      <c r="ADT35" s="39"/>
      <c r="ADU35" s="39"/>
      <c r="ADV35" s="39"/>
      <c r="ADW35" s="39"/>
      <c r="ADX35" s="39"/>
      <c r="ADY35" s="39"/>
      <c r="ADZ35" s="39"/>
      <c r="AEA35" s="39"/>
      <c r="AEB35" s="39"/>
      <c r="AEC35" s="39"/>
      <c r="AED35" s="39"/>
      <c r="AEE35" s="39"/>
      <c r="AEF35" s="39"/>
      <c r="AEG35" s="39"/>
      <c r="AEH35" s="39"/>
      <c r="AEI35" s="39"/>
      <c r="AEJ35" s="39"/>
      <c r="AEK35" s="39"/>
      <c r="AEL35" s="39"/>
      <c r="AEM35" s="39"/>
      <c r="AEN35" s="39"/>
      <c r="AEO35" s="39"/>
      <c r="AEP35" s="39"/>
      <c r="AEQ35" s="39"/>
      <c r="AER35" s="39"/>
      <c r="AES35" s="39"/>
      <c r="AET35" s="39"/>
      <c r="AEU35" s="39"/>
      <c r="AEV35" s="39"/>
      <c r="AEW35" s="39"/>
      <c r="AEX35" s="39"/>
      <c r="AEY35" s="39"/>
      <c r="AEZ35" s="39"/>
      <c r="AFA35" s="39"/>
      <c r="AFB35" s="39"/>
      <c r="AFC35" s="39"/>
      <c r="AFD35" s="39"/>
      <c r="AFE35" s="39"/>
      <c r="AFF35" s="39"/>
      <c r="AFG35" s="39"/>
      <c r="AFH35" s="39"/>
      <c r="AFI35" s="39"/>
      <c r="AFJ35" s="39"/>
      <c r="AFK35" s="39"/>
      <c r="AFL35" s="39"/>
      <c r="AFM35" s="39"/>
      <c r="AFN35" s="39"/>
      <c r="AFO35" s="39"/>
      <c r="AFP35" s="39"/>
      <c r="AFQ35" s="39"/>
      <c r="AFR35" s="39"/>
      <c r="AFS35" s="39"/>
      <c r="AFT35" s="39"/>
      <c r="AFU35" s="39"/>
      <c r="AFV35" s="39"/>
      <c r="AFW35" s="39"/>
      <c r="AFX35" s="39"/>
      <c r="AFY35" s="39"/>
      <c r="AFZ35" s="39"/>
      <c r="AGA35" s="39"/>
      <c r="AGB35" s="39"/>
      <c r="AGC35" s="39"/>
      <c r="AGD35" s="39"/>
      <c r="AGE35" s="39"/>
      <c r="AGF35" s="39"/>
      <c r="AGG35" s="39"/>
      <c r="AGH35" s="39"/>
      <c r="AGI35" s="39"/>
      <c r="AGJ35" s="39"/>
      <c r="AGK35" s="39"/>
      <c r="AGL35" s="39"/>
      <c r="AGM35" s="39"/>
      <c r="AGN35" s="39"/>
      <c r="AGO35" s="39"/>
      <c r="AGP35" s="39"/>
      <c r="AGQ35" s="39"/>
      <c r="AGR35" s="39"/>
      <c r="AGS35" s="39"/>
      <c r="AGT35" s="39"/>
      <c r="AGU35" s="39"/>
      <c r="AGV35" s="39"/>
      <c r="AGW35" s="39"/>
      <c r="AGX35" s="39"/>
      <c r="AGY35" s="39"/>
      <c r="AGZ35" s="39"/>
      <c r="AHA35" s="39"/>
      <c r="AHB35" s="39"/>
      <c r="AHC35" s="39"/>
      <c r="AHD35" s="39"/>
      <c r="AHE35" s="39"/>
      <c r="AHF35" s="39"/>
      <c r="AHG35" s="39"/>
      <c r="AHH35" s="39"/>
      <c r="AHI35" s="39"/>
      <c r="AHJ35" s="39"/>
      <c r="AHK35" s="39"/>
      <c r="AHL35" s="39"/>
      <c r="AHM35" s="39"/>
      <c r="AHN35" s="39"/>
      <c r="AHO35" s="39"/>
      <c r="AHP35" s="39"/>
      <c r="AHQ35" s="39"/>
      <c r="AHR35" s="39"/>
      <c r="AHS35" s="39"/>
      <c r="AHT35" s="39"/>
      <c r="AHU35" s="39"/>
      <c r="AHV35" s="39"/>
      <c r="AHW35" s="39"/>
      <c r="AHX35" s="39"/>
      <c r="AHY35" s="39"/>
      <c r="AHZ35" s="39"/>
      <c r="AIA35" s="39"/>
      <c r="AIB35" s="39"/>
      <c r="AIC35" s="39"/>
      <c r="AID35" s="39"/>
      <c r="AIE35" s="39"/>
      <c r="AIF35" s="39"/>
      <c r="AIG35" s="39"/>
      <c r="AIH35" s="39"/>
      <c r="AII35" s="39"/>
      <c r="AIJ35" s="39"/>
      <c r="AIK35" s="39"/>
      <c r="AIL35" s="39"/>
      <c r="AIM35" s="39"/>
      <c r="AIN35" s="39"/>
      <c r="AIO35" s="39"/>
      <c r="AIP35" s="39"/>
      <c r="AIQ35" s="39"/>
      <c r="AIR35" s="39"/>
      <c r="AIS35" s="39"/>
      <c r="AIT35" s="39"/>
      <c r="AIU35" s="39"/>
      <c r="AIV35" s="39"/>
      <c r="AIW35" s="39"/>
      <c r="AIX35" s="39"/>
      <c r="AIY35" s="39"/>
      <c r="AIZ35" s="39"/>
      <c r="AJA35" s="39"/>
      <c r="AJB35" s="39"/>
      <c r="AJC35" s="39"/>
      <c r="AJD35" s="39"/>
      <c r="AJE35" s="39"/>
      <c r="AJF35" s="39"/>
      <c r="AJG35" s="39"/>
      <c r="AJH35" s="39"/>
      <c r="AJI35" s="39"/>
      <c r="AJJ35" s="39"/>
      <c r="AJK35" s="39"/>
      <c r="AJL35" s="39"/>
      <c r="AJM35" s="39"/>
      <c r="AJN35" s="39"/>
      <c r="AJO35" s="39"/>
      <c r="AJP35" s="39"/>
      <c r="AJQ35" s="39"/>
      <c r="AJR35" s="39"/>
      <c r="AJS35" s="39"/>
      <c r="AJT35" s="39"/>
      <c r="AJU35" s="39"/>
      <c r="AJV35" s="39"/>
      <c r="AJW35" s="39"/>
      <c r="AJX35" s="39"/>
      <c r="AJY35" s="39"/>
      <c r="AJZ35" s="39"/>
      <c r="AKA35" s="39"/>
      <c r="AKB35" s="39"/>
      <c r="AKC35" s="39"/>
      <c r="AKD35" s="39"/>
      <c r="AKE35" s="39"/>
      <c r="AKF35" s="39"/>
      <c r="AKG35" s="39"/>
      <c r="AKH35" s="39"/>
      <c r="AKI35" s="39"/>
      <c r="AKJ35" s="39"/>
      <c r="AKK35" s="39"/>
      <c r="AKL35" s="39"/>
      <c r="AKM35" s="39"/>
      <c r="AKN35" s="39"/>
      <c r="AKO35" s="39"/>
      <c r="AKP35" s="39"/>
      <c r="AKQ35" s="39"/>
      <c r="AKR35" s="39"/>
      <c r="AKS35" s="39"/>
      <c r="AKT35" s="39"/>
      <c r="AKU35" s="39"/>
      <c r="AKV35" s="39"/>
      <c r="AKW35" s="39"/>
      <c r="AKX35" s="39"/>
      <c r="AKY35" s="39"/>
      <c r="AKZ35" s="39"/>
      <c r="ALA35" s="39"/>
      <c r="ALB35" s="39"/>
      <c r="ALC35" s="39"/>
      <c r="ALD35" s="39"/>
      <c r="ALE35" s="39"/>
      <c r="ALF35" s="39"/>
      <c r="ALG35" s="39"/>
      <c r="ALH35" s="39"/>
      <c r="ALI35" s="39"/>
      <c r="ALJ35" s="39"/>
      <c r="ALK35" s="39"/>
      <c r="ALL35" s="39"/>
      <c r="ALM35" s="39"/>
      <c r="ALN35" s="39"/>
      <c r="ALO35" s="39"/>
      <c r="ALP35" s="39"/>
      <c r="ALQ35" s="39"/>
      <c r="ALR35" s="39"/>
      <c r="ALS35" s="39"/>
      <c r="ALT35" s="39"/>
      <c r="ALU35" s="39"/>
      <c r="ALV35" s="39"/>
      <c r="ALW35" s="39"/>
      <c r="ALX35" s="39"/>
      <c r="ALY35" s="39"/>
      <c r="ALZ35" s="39"/>
      <c r="AMA35" s="39"/>
      <c r="AMB35" s="39"/>
      <c r="AMC35" s="39"/>
      <c r="AMD35" s="39"/>
      <c r="AME35" s="39"/>
      <c r="AMF35" s="39"/>
      <c r="AMG35" s="39"/>
      <c r="AMH35" s="39"/>
      <c r="AMI35" s="39"/>
      <c r="AMJ35" s="39"/>
      <c r="AMK35" s="39"/>
      <c r="AML35" s="39"/>
      <c r="AMM35" s="39"/>
      <c r="AMN35" s="39"/>
      <c r="AMO35" s="39"/>
      <c r="AMP35" s="39"/>
      <c r="AMQ35" s="39"/>
      <c r="AMR35" s="39"/>
      <c r="AMS35" s="39"/>
      <c r="AMT35" s="39"/>
      <c r="AMU35" s="39"/>
      <c r="AMV35" s="39"/>
      <c r="AMW35" s="39"/>
      <c r="AMX35" s="39"/>
      <c r="AMY35" s="39"/>
      <c r="AMZ35" s="39"/>
      <c r="ANA35" s="39"/>
      <c r="ANB35" s="39"/>
      <c r="ANC35" s="39"/>
      <c r="AND35" s="39"/>
      <c r="ANE35" s="39"/>
      <c r="ANF35" s="39"/>
      <c r="ANG35" s="39"/>
      <c r="ANH35" s="39"/>
      <c r="ANI35" s="39"/>
      <c r="ANJ35" s="39"/>
      <c r="ANK35" s="39"/>
      <c r="ANL35" s="39"/>
      <c r="ANM35" s="39"/>
      <c r="ANN35" s="39"/>
      <c r="ANO35" s="39"/>
      <c r="ANP35" s="39"/>
      <c r="ANQ35" s="39"/>
      <c r="ANR35" s="39"/>
      <c r="ANS35" s="39"/>
      <c r="ANT35" s="39"/>
      <c r="ANU35" s="39"/>
      <c r="ANV35" s="39"/>
      <c r="ANW35" s="39"/>
      <c r="ANX35" s="39"/>
      <c r="ANY35" s="39"/>
      <c r="ANZ35" s="39"/>
      <c r="AOA35" s="39"/>
      <c r="AOB35" s="39"/>
      <c r="AOC35" s="39"/>
      <c r="AOD35" s="39"/>
      <c r="AOE35" s="39"/>
      <c r="AOF35" s="39"/>
      <c r="AOG35" s="39"/>
      <c r="AOH35" s="39"/>
      <c r="AOI35" s="39"/>
      <c r="AOJ35" s="39"/>
      <c r="AOK35" s="39"/>
      <c r="AOL35" s="39"/>
      <c r="AOM35" s="39"/>
      <c r="AON35" s="39"/>
      <c r="AOO35" s="39"/>
      <c r="AOP35" s="39"/>
      <c r="AOQ35" s="39"/>
      <c r="AOR35" s="39"/>
      <c r="AOS35" s="39"/>
      <c r="AOT35" s="39"/>
      <c r="AOU35" s="39"/>
      <c r="AOV35" s="39"/>
      <c r="AOW35" s="39"/>
      <c r="AOX35" s="39"/>
      <c r="AOY35" s="39"/>
      <c r="AOZ35" s="39"/>
      <c r="APA35" s="39"/>
      <c r="APB35" s="39"/>
      <c r="APC35" s="39"/>
      <c r="APD35" s="39"/>
      <c r="APE35" s="39"/>
      <c r="APF35" s="39"/>
      <c r="APG35" s="39"/>
      <c r="APH35" s="39"/>
      <c r="API35" s="39"/>
      <c r="APJ35" s="39"/>
      <c r="APK35" s="39"/>
      <c r="APL35" s="39"/>
      <c r="APM35" s="39"/>
      <c r="APN35" s="39"/>
      <c r="APO35" s="39"/>
      <c r="APP35" s="39"/>
      <c r="APQ35" s="39"/>
      <c r="APR35" s="39"/>
      <c r="APS35" s="39"/>
      <c r="APT35" s="39"/>
      <c r="APU35" s="39"/>
      <c r="APV35" s="39"/>
      <c r="APW35" s="39"/>
      <c r="APX35" s="39"/>
      <c r="APY35" s="39"/>
      <c r="APZ35" s="39"/>
      <c r="AQA35" s="39"/>
      <c r="AQB35" s="39"/>
      <c r="AQC35" s="39"/>
      <c r="AQD35" s="39"/>
      <c r="AQE35" s="39"/>
      <c r="AQF35" s="39"/>
      <c r="AQG35" s="39"/>
      <c r="AQH35" s="39"/>
      <c r="AQI35" s="39"/>
      <c r="AQJ35" s="39"/>
      <c r="AQK35" s="39"/>
      <c r="AQL35" s="39"/>
      <c r="AQM35" s="39"/>
      <c r="AQN35" s="39"/>
      <c r="AQO35" s="39"/>
      <c r="AQP35" s="39"/>
      <c r="AQQ35" s="39"/>
      <c r="AQR35" s="39"/>
      <c r="AQS35" s="39"/>
      <c r="AQT35" s="39"/>
      <c r="AQU35" s="39"/>
      <c r="AQV35" s="39"/>
      <c r="AQW35" s="39"/>
      <c r="AQX35" s="39"/>
      <c r="AQY35" s="39"/>
      <c r="AQZ35" s="39"/>
      <c r="ARA35" s="39"/>
      <c r="ARB35" s="39"/>
      <c r="ARC35" s="39"/>
      <c r="ARD35" s="39"/>
      <c r="ARE35" s="39"/>
      <c r="ARF35" s="39"/>
      <c r="ARG35" s="39"/>
      <c r="ARH35" s="39"/>
      <c r="ARI35" s="39"/>
      <c r="ARJ35" s="39"/>
      <c r="ARK35" s="39"/>
      <c r="ARL35" s="39"/>
      <c r="ARM35" s="39"/>
      <c r="ARN35" s="39"/>
      <c r="ARO35" s="39"/>
      <c r="ARP35" s="39"/>
      <c r="ARQ35" s="39"/>
      <c r="ARR35" s="39"/>
      <c r="ARS35" s="39"/>
      <c r="ART35" s="39"/>
      <c r="ARU35" s="39"/>
      <c r="ARV35" s="39"/>
      <c r="ARW35" s="39"/>
      <c r="ARX35" s="39"/>
      <c r="ARY35" s="39"/>
      <c r="ARZ35" s="39"/>
      <c r="ASA35" s="39"/>
      <c r="ASB35" s="39"/>
      <c r="ASC35" s="39"/>
      <c r="ASD35" s="39"/>
      <c r="ASE35" s="39"/>
      <c r="ASF35" s="39"/>
      <c r="ASG35" s="39"/>
      <c r="ASH35" s="39"/>
      <c r="ASI35" s="39"/>
      <c r="ASJ35" s="39"/>
      <c r="ASK35" s="39"/>
      <c r="ASL35" s="39"/>
      <c r="ASM35" s="39"/>
      <c r="ASN35" s="39"/>
      <c r="ASO35" s="39"/>
      <c r="ASP35" s="39"/>
      <c r="ASQ35" s="39"/>
      <c r="ASR35" s="39"/>
      <c r="ASS35" s="39"/>
      <c r="AST35" s="39"/>
      <c r="ASU35" s="39"/>
      <c r="ASV35" s="39"/>
      <c r="ASW35" s="39"/>
      <c r="ASX35" s="39"/>
      <c r="ASY35" s="39"/>
      <c r="ASZ35" s="39"/>
      <c r="ATA35" s="39"/>
      <c r="ATB35" s="39"/>
      <c r="ATC35" s="39"/>
      <c r="ATD35" s="39"/>
      <c r="ATE35" s="39"/>
      <c r="ATF35" s="39"/>
      <c r="ATG35" s="39"/>
      <c r="ATH35" s="39"/>
      <c r="ATI35" s="39"/>
      <c r="ATJ35" s="39"/>
      <c r="ATK35" s="39"/>
      <c r="ATL35" s="39"/>
      <c r="ATM35" s="39"/>
      <c r="ATN35" s="39"/>
      <c r="ATO35" s="39"/>
      <c r="ATP35" s="39"/>
      <c r="ATQ35" s="39"/>
      <c r="ATR35" s="39"/>
      <c r="ATS35" s="39"/>
      <c r="ATT35" s="39"/>
      <c r="ATU35" s="39"/>
      <c r="ATV35" s="39"/>
      <c r="ATW35" s="39"/>
      <c r="ATX35" s="39"/>
      <c r="ATY35" s="39"/>
      <c r="ATZ35" s="39"/>
      <c r="AUA35" s="39"/>
      <c r="AUB35" s="39"/>
      <c r="AUC35" s="39"/>
      <c r="AUD35" s="39"/>
      <c r="AUE35" s="39"/>
      <c r="AUF35" s="39"/>
      <c r="AUG35" s="39"/>
      <c r="AUH35" s="39"/>
      <c r="AUI35" s="39"/>
      <c r="AUJ35" s="39"/>
      <c r="AUK35" s="39"/>
      <c r="AUL35" s="39"/>
      <c r="AUM35" s="39"/>
      <c r="AUN35" s="39"/>
      <c r="AUO35" s="39"/>
      <c r="AUP35" s="39"/>
      <c r="AUQ35" s="39"/>
      <c r="AUR35" s="39"/>
      <c r="AUS35" s="39"/>
      <c r="AUT35" s="39"/>
      <c r="AUU35" s="39"/>
      <c r="AUV35" s="39"/>
      <c r="AUW35" s="39"/>
      <c r="AUX35" s="39"/>
      <c r="AUY35" s="39"/>
      <c r="AUZ35" s="39"/>
      <c r="AVA35" s="39"/>
      <c r="AVB35" s="39"/>
      <c r="AVC35" s="39"/>
      <c r="AVD35" s="39"/>
      <c r="AVE35" s="39"/>
      <c r="AVF35" s="39"/>
      <c r="AVG35" s="39"/>
      <c r="AVH35" s="39"/>
      <c r="AVI35" s="39"/>
      <c r="AVJ35" s="39"/>
      <c r="AVK35" s="39"/>
      <c r="AVL35" s="39"/>
      <c r="AVM35" s="39"/>
      <c r="AVN35" s="39"/>
      <c r="AVO35" s="39"/>
      <c r="AVP35" s="39"/>
      <c r="AVQ35" s="39"/>
      <c r="AVR35" s="39"/>
      <c r="AVS35" s="39"/>
      <c r="AVT35" s="39"/>
      <c r="AVU35" s="39"/>
      <c r="AVV35" s="39"/>
      <c r="AVW35" s="39"/>
      <c r="AVX35" s="39"/>
      <c r="AVY35" s="39"/>
      <c r="AVZ35" s="39"/>
      <c r="AWA35" s="39"/>
      <c r="AWB35" s="39"/>
      <c r="AWC35" s="39"/>
      <c r="AWD35" s="39"/>
      <c r="AWE35" s="39"/>
      <c r="AWF35" s="39"/>
      <c r="AWG35" s="39"/>
      <c r="AWH35" s="39"/>
      <c r="AWI35" s="39"/>
      <c r="AWJ35" s="39"/>
      <c r="AWK35" s="39"/>
      <c r="AWL35" s="39"/>
      <c r="AWM35" s="39"/>
      <c r="AWN35" s="39"/>
      <c r="AWO35" s="39"/>
      <c r="AWP35" s="39"/>
      <c r="AWQ35" s="39"/>
      <c r="AWR35" s="39"/>
      <c r="AWS35" s="39"/>
      <c r="AWT35" s="39"/>
      <c r="AWU35" s="39"/>
      <c r="AWV35" s="39"/>
      <c r="AWW35" s="39"/>
      <c r="AWX35" s="39"/>
      <c r="AWY35" s="39"/>
      <c r="AWZ35" s="39"/>
      <c r="AXA35" s="39"/>
      <c r="AXB35" s="39"/>
      <c r="AXC35" s="39"/>
      <c r="AXD35" s="39"/>
      <c r="AXE35" s="39"/>
      <c r="AXF35" s="39"/>
      <c r="AXG35" s="39"/>
      <c r="AXH35" s="39"/>
      <c r="AXI35" s="39"/>
      <c r="AXJ35" s="39"/>
      <c r="AXK35" s="39"/>
      <c r="AXL35" s="39"/>
      <c r="AXM35" s="39"/>
      <c r="AXN35" s="39"/>
      <c r="AXO35" s="39"/>
      <c r="AXP35" s="39"/>
      <c r="AXQ35" s="39"/>
      <c r="AXR35" s="39"/>
      <c r="AXS35" s="39"/>
      <c r="AXT35" s="39"/>
      <c r="AXU35" s="39"/>
      <c r="AXV35" s="39"/>
      <c r="AXW35" s="39"/>
      <c r="AXX35" s="39"/>
      <c r="AXY35" s="39"/>
      <c r="AXZ35" s="39"/>
      <c r="AYA35" s="39"/>
      <c r="AYB35" s="39"/>
      <c r="AYC35" s="39"/>
      <c r="AYD35" s="39"/>
      <c r="AYE35" s="39"/>
      <c r="AYF35" s="39"/>
      <c r="AYG35" s="39"/>
      <c r="AYH35" s="39"/>
      <c r="AYI35" s="39"/>
      <c r="AYJ35" s="39"/>
      <c r="AYK35" s="39"/>
      <c r="AYL35" s="39"/>
      <c r="AYM35" s="39"/>
      <c r="AYN35" s="39"/>
      <c r="AYO35" s="39"/>
      <c r="AYP35" s="39"/>
      <c r="AYQ35" s="39"/>
      <c r="AYR35" s="39"/>
      <c r="AYS35" s="39"/>
      <c r="AYT35" s="39"/>
      <c r="AYU35" s="39"/>
      <c r="AYV35" s="39"/>
      <c r="AYW35" s="39"/>
      <c r="AYX35" s="39"/>
      <c r="AYY35" s="39"/>
      <c r="AYZ35" s="39"/>
      <c r="AZA35" s="39"/>
      <c r="AZB35" s="39"/>
      <c r="AZC35" s="39"/>
      <c r="AZD35" s="39"/>
      <c r="AZE35" s="39"/>
      <c r="AZF35" s="39"/>
      <c r="AZG35" s="39"/>
      <c r="AZH35" s="39"/>
      <c r="AZI35" s="39"/>
      <c r="AZJ35" s="39"/>
      <c r="AZK35" s="39"/>
      <c r="AZL35" s="39"/>
      <c r="AZM35" s="39"/>
      <c r="AZN35" s="39"/>
      <c r="AZO35" s="39"/>
      <c r="AZP35" s="39"/>
      <c r="AZQ35" s="39"/>
      <c r="AZR35" s="39"/>
      <c r="AZS35" s="39"/>
      <c r="AZT35" s="39"/>
      <c r="AZU35" s="39"/>
      <c r="AZV35" s="39"/>
      <c r="AZW35" s="39"/>
      <c r="AZX35" s="39"/>
      <c r="AZY35" s="39"/>
      <c r="AZZ35" s="39"/>
      <c r="BAA35" s="39"/>
      <c r="BAB35" s="39"/>
      <c r="BAC35" s="39"/>
      <c r="BAD35" s="39"/>
      <c r="BAE35" s="39"/>
      <c r="BAF35" s="39"/>
      <c r="BAG35" s="39"/>
      <c r="BAH35" s="39"/>
      <c r="BAI35" s="39"/>
      <c r="BAJ35" s="39"/>
      <c r="BAK35" s="39"/>
      <c r="BAL35" s="39"/>
      <c r="BAM35" s="39"/>
      <c r="BAN35" s="39"/>
      <c r="BAO35" s="39"/>
      <c r="BAP35" s="39"/>
      <c r="BAQ35" s="39"/>
      <c r="BAR35" s="39"/>
      <c r="BAS35" s="39"/>
      <c r="BAT35" s="39"/>
      <c r="BAU35" s="39"/>
      <c r="BAV35" s="39"/>
      <c r="BAW35" s="39"/>
      <c r="BAX35" s="39"/>
      <c r="BAY35" s="39"/>
      <c r="BAZ35" s="39"/>
      <c r="BBA35" s="39"/>
      <c r="BBB35" s="39"/>
      <c r="BBC35" s="39"/>
      <c r="BBD35" s="39"/>
      <c r="BBE35" s="39"/>
      <c r="BBF35" s="39"/>
      <c r="BBG35" s="39"/>
      <c r="BBH35" s="39"/>
      <c r="BBI35" s="39"/>
      <c r="BBJ35" s="39"/>
      <c r="BBK35" s="39"/>
      <c r="BBL35" s="39"/>
      <c r="BBM35" s="39"/>
      <c r="BBN35" s="39"/>
      <c r="BBO35" s="39"/>
      <c r="BBP35" s="39"/>
      <c r="BBQ35" s="39"/>
      <c r="BBR35" s="39"/>
      <c r="BBS35" s="39"/>
      <c r="BBT35" s="39"/>
      <c r="BBU35" s="39"/>
      <c r="BBV35" s="39"/>
      <c r="BBW35" s="39"/>
      <c r="BBX35" s="39"/>
      <c r="BBY35" s="39"/>
      <c r="BBZ35" s="39"/>
      <c r="BCA35" s="39"/>
      <c r="BCB35" s="39"/>
      <c r="BCC35" s="39"/>
      <c r="BCD35" s="39"/>
      <c r="BCE35" s="39"/>
      <c r="BCF35" s="39"/>
      <c r="BCG35" s="39"/>
      <c r="BCH35" s="39"/>
      <c r="BCI35" s="39"/>
      <c r="BCJ35" s="39"/>
      <c r="BCK35" s="39"/>
      <c r="BCL35" s="39"/>
      <c r="BCM35" s="39"/>
      <c r="BCN35" s="39"/>
      <c r="BCO35" s="39"/>
      <c r="BCP35" s="39"/>
      <c r="BCQ35" s="39"/>
      <c r="BCR35" s="39"/>
      <c r="BCS35" s="39"/>
      <c r="BCT35" s="39"/>
      <c r="BCU35" s="39"/>
      <c r="BCV35" s="39"/>
      <c r="BCW35" s="39"/>
      <c r="BCX35" s="39"/>
      <c r="BCY35" s="39"/>
      <c r="BCZ35" s="39"/>
      <c r="BDA35" s="39"/>
      <c r="BDB35" s="39"/>
      <c r="BDC35" s="39"/>
      <c r="BDD35" s="39"/>
      <c r="BDE35" s="39"/>
      <c r="BDF35" s="39"/>
      <c r="BDG35" s="39"/>
      <c r="BDH35" s="39"/>
      <c r="BDI35" s="39"/>
      <c r="BDJ35" s="39"/>
      <c r="BDK35" s="39"/>
      <c r="BDL35" s="39"/>
      <c r="BDM35" s="39"/>
      <c r="BDN35" s="39"/>
      <c r="BDO35" s="39"/>
      <c r="BDP35" s="39"/>
      <c r="BDQ35" s="39"/>
      <c r="BDR35" s="39"/>
      <c r="BDS35" s="39"/>
      <c r="BDT35" s="39"/>
      <c r="BDU35" s="39"/>
      <c r="BDV35" s="39"/>
      <c r="BDW35" s="39"/>
      <c r="BDX35" s="39"/>
      <c r="BDY35" s="39"/>
      <c r="BDZ35" s="39"/>
      <c r="BEA35" s="39"/>
      <c r="BEB35" s="39"/>
      <c r="BEC35" s="39"/>
      <c r="BED35" s="39"/>
      <c r="BEE35" s="39"/>
      <c r="BEF35" s="39"/>
      <c r="BEG35" s="39"/>
      <c r="BEH35" s="39"/>
      <c r="BEI35" s="39"/>
      <c r="BEJ35" s="39"/>
      <c r="BEK35" s="39"/>
      <c r="BEL35" s="39"/>
      <c r="BEM35" s="39"/>
      <c r="BEN35" s="39"/>
      <c r="BEO35" s="39"/>
      <c r="BEP35" s="39"/>
      <c r="BEQ35" s="39"/>
      <c r="BER35" s="39"/>
      <c r="BES35" s="39"/>
      <c r="BET35" s="39"/>
      <c r="BEU35" s="39"/>
      <c r="BEV35" s="39"/>
      <c r="BEW35" s="39"/>
      <c r="BEX35" s="39"/>
      <c r="BEY35" s="39"/>
      <c r="BEZ35" s="39"/>
      <c r="BFA35" s="39"/>
      <c r="BFB35" s="39"/>
      <c r="BFC35" s="39"/>
      <c r="BFD35" s="39"/>
      <c r="BFE35" s="39"/>
      <c r="BFF35" s="39"/>
      <c r="BFG35" s="39"/>
      <c r="BFH35" s="39"/>
      <c r="BFI35" s="39"/>
      <c r="BFJ35" s="39"/>
      <c r="BFK35" s="39"/>
      <c r="BFL35" s="39"/>
      <c r="BFM35" s="39"/>
      <c r="BFN35" s="39"/>
      <c r="BFO35" s="39"/>
      <c r="BFP35" s="39"/>
      <c r="BFQ35" s="39"/>
      <c r="BFR35" s="39"/>
      <c r="BFS35" s="39"/>
      <c r="BFT35" s="39"/>
      <c r="BFU35" s="39"/>
      <c r="BFV35" s="39"/>
      <c r="BFW35" s="39"/>
      <c r="BFX35" s="39"/>
      <c r="BFY35" s="39"/>
      <c r="BFZ35" s="39"/>
      <c r="BGA35" s="39"/>
      <c r="BGB35" s="39"/>
      <c r="BGC35" s="39"/>
      <c r="BGD35" s="39"/>
      <c r="BGE35" s="39"/>
      <c r="BGF35" s="39"/>
      <c r="BGG35" s="39"/>
      <c r="BGH35" s="39"/>
      <c r="BGI35" s="39"/>
      <c r="BGJ35" s="39"/>
      <c r="BGK35" s="39"/>
      <c r="BGL35" s="39"/>
      <c r="BGM35" s="39"/>
      <c r="BGN35" s="39"/>
      <c r="BGO35" s="39"/>
      <c r="BGP35" s="39"/>
      <c r="BGQ35" s="39"/>
      <c r="BGR35" s="39"/>
      <c r="BGS35" s="39"/>
      <c r="BGT35" s="39"/>
      <c r="BGU35" s="39"/>
      <c r="BGV35" s="39"/>
      <c r="BGW35" s="39"/>
      <c r="BGX35" s="39"/>
      <c r="BGY35" s="39"/>
      <c r="BGZ35" s="39"/>
      <c r="BHA35" s="39"/>
      <c r="BHB35" s="39"/>
      <c r="BHC35" s="39"/>
      <c r="BHD35" s="39"/>
      <c r="BHE35" s="39"/>
      <c r="BHF35" s="39"/>
      <c r="BHG35" s="39"/>
      <c r="BHH35" s="39"/>
      <c r="BHI35" s="39"/>
      <c r="BHJ35" s="39"/>
      <c r="BHK35" s="39"/>
      <c r="BHL35" s="39"/>
      <c r="BHM35" s="39"/>
      <c r="BHN35" s="39"/>
      <c r="BHO35" s="39"/>
      <c r="BHP35" s="39"/>
      <c r="BHQ35" s="39"/>
      <c r="BHR35" s="39"/>
      <c r="BHS35" s="39"/>
      <c r="BHT35" s="39"/>
      <c r="BHU35" s="39"/>
      <c r="BHV35" s="39"/>
      <c r="BHW35" s="39"/>
      <c r="BHX35" s="39"/>
      <c r="BHY35" s="39"/>
      <c r="BHZ35" s="39"/>
      <c r="BIA35" s="39"/>
      <c r="BIB35" s="39"/>
      <c r="BIC35" s="39"/>
      <c r="BID35" s="39"/>
      <c r="BIE35" s="39"/>
      <c r="BIF35" s="39"/>
      <c r="BIG35" s="39"/>
      <c r="BIH35" s="39"/>
      <c r="BII35" s="39"/>
      <c r="BIJ35" s="39"/>
      <c r="BIK35" s="39"/>
      <c r="BIL35" s="39"/>
      <c r="BIM35" s="39"/>
      <c r="BIN35" s="39"/>
      <c r="BIO35" s="39"/>
      <c r="BIP35" s="39"/>
      <c r="BIQ35" s="39"/>
      <c r="BIR35" s="39"/>
      <c r="BIS35" s="39"/>
      <c r="BIT35" s="39"/>
      <c r="BIU35" s="39"/>
      <c r="BIV35" s="39"/>
      <c r="BIW35" s="39"/>
      <c r="BIX35" s="39"/>
      <c r="BIY35" s="39"/>
      <c r="BIZ35" s="39"/>
      <c r="BJA35" s="39"/>
      <c r="BJB35" s="39"/>
      <c r="BJC35" s="39"/>
      <c r="BJD35" s="39"/>
      <c r="BJE35" s="39"/>
      <c r="BJF35" s="39"/>
      <c r="BJG35" s="39"/>
      <c r="BJH35" s="39"/>
      <c r="BJI35" s="39"/>
      <c r="BJJ35" s="39"/>
      <c r="BJK35" s="39"/>
      <c r="BJL35" s="39"/>
      <c r="BJM35" s="39"/>
      <c r="BJN35" s="39"/>
      <c r="BJO35" s="39"/>
      <c r="BJP35" s="39"/>
      <c r="BJQ35" s="39"/>
      <c r="BJR35" s="39"/>
      <c r="BJS35" s="39"/>
      <c r="BJT35" s="39"/>
      <c r="BJU35" s="39"/>
      <c r="BJV35" s="39"/>
      <c r="BJW35" s="39"/>
      <c r="BJX35" s="39"/>
      <c r="BJY35" s="39"/>
      <c r="BJZ35" s="39"/>
      <c r="BKA35" s="39"/>
      <c r="BKB35" s="39"/>
      <c r="BKC35" s="39"/>
      <c r="BKD35" s="39"/>
      <c r="BKE35" s="39"/>
      <c r="BKF35" s="39"/>
      <c r="BKG35" s="39"/>
      <c r="BKH35" s="39"/>
      <c r="BKI35" s="39"/>
      <c r="BKJ35" s="39"/>
      <c r="BKK35" s="39"/>
      <c r="BKL35" s="39"/>
      <c r="BKM35" s="39"/>
      <c r="BKN35" s="39"/>
      <c r="BKO35" s="39"/>
      <c r="BKP35" s="39"/>
      <c r="BKQ35" s="39"/>
      <c r="BKR35" s="39"/>
      <c r="BKS35" s="39"/>
      <c r="BKT35" s="39"/>
      <c r="BKU35" s="39"/>
      <c r="BKV35" s="39"/>
      <c r="BKW35" s="39"/>
      <c r="BKX35" s="39"/>
      <c r="BKY35" s="39"/>
      <c r="BKZ35" s="39"/>
      <c r="BLA35" s="39"/>
      <c r="BLB35" s="39"/>
      <c r="BLC35" s="39"/>
      <c r="BLD35" s="39"/>
      <c r="BLE35" s="39"/>
      <c r="BLF35" s="39"/>
      <c r="BLG35" s="39"/>
      <c r="BLH35" s="39"/>
      <c r="BLI35" s="39"/>
      <c r="BLJ35" s="39"/>
      <c r="BLK35" s="39"/>
      <c r="BLL35" s="39"/>
      <c r="BLM35" s="39"/>
      <c r="BLN35" s="39"/>
      <c r="BLO35" s="39"/>
      <c r="BLP35" s="39"/>
      <c r="BLQ35" s="39"/>
      <c r="BLR35" s="39"/>
      <c r="BLS35" s="39"/>
      <c r="BLT35" s="39"/>
      <c r="BLU35" s="39"/>
      <c r="BLV35" s="39"/>
      <c r="BLW35" s="39"/>
      <c r="BLX35" s="39"/>
      <c r="BLY35" s="39"/>
      <c r="BLZ35" s="39"/>
      <c r="BMA35" s="39"/>
      <c r="BMB35" s="39"/>
      <c r="BMC35" s="39"/>
      <c r="BMD35" s="39"/>
      <c r="BME35" s="39"/>
      <c r="BMF35" s="39"/>
      <c r="BMG35" s="39"/>
      <c r="BMH35" s="39"/>
      <c r="BMI35" s="39"/>
      <c r="BMJ35" s="39"/>
      <c r="BMK35" s="39"/>
      <c r="BML35" s="39"/>
      <c r="BMM35" s="39"/>
      <c r="BMN35" s="39"/>
      <c r="BMO35" s="39"/>
      <c r="BMP35" s="39"/>
      <c r="BMQ35" s="39"/>
      <c r="BMR35" s="39"/>
      <c r="BMS35" s="39"/>
      <c r="BMT35" s="39"/>
      <c r="BMU35" s="39"/>
      <c r="BMV35" s="39"/>
      <c r="BMW35" s="39"/>
      <c r="BMX35" s="39"/>
      <c r="BMY35" s="39"/>
      <c r="BMZ35" s="39"/>
      <c r="BNA35" s="39"/>
      <c r="BNB35" s="39"/>
      <c r="BNC35" s="39"/>
      <c r="BND35" s="39"/>
      <c r="BNE35" s="39"/>
      <c r="BNF35" s="39"/>
      <c r="BNG35" s="39"/>
      <c r="BNH35" s="39"/>
      <c r="BNI35" s="39"/>
      <c r="BNJ35" s="39"/>
      <c r="BNK35" s="39"/>
      <c r="BNL35" s="39"/>
      <c r="BNM35" s="39"/>
      <c r="BNN35" s="39"/>
      <c r="BNO35" s="39"/>
      <c r="BNP35" s="39"/>
      <c r="BNQ35" s="39"/>
      <c r="BNR35" s="39"/>
      <c r="BNS35" s="39"/>
      <c r="BNT35" s="39"/>
      <c r="BNU35" s="39"/>
      <c r="BNV35" s="39"/>
      <c r="BNW35" s="39"/>
      <c r="BNX35" s="39"/>
      <c r="BNY35" s="39"/>
      <c r="BNZ35" s="39"/>
      <c r="BOA35" s="39"/>
      <c r="BOB35" s="39"/>
      <c r="BOC35" s="39"/>
      <c r="BOD35" s="39"/>
      <c r="BOE35" s="39"/>
      <c r="BOF35" s="39"/>
      <c r="BOG35" s="39"/>
      <c r="BOH35" s="39"/>
      <c r="BOI35" s="39"/>
      <c r="BOJ35" s="39"/>
      <c r="BOK35" s="39"/>
      <c r="BOL35" s="39"/>
      <c r="BOM35" s="39"/>
      <c r="BON35" s="39"/>
      <c r="BOO35" s="39"/>
      <c r="BOP35" s="39"/>
      <c r="BOQ35" s="39"/>
      <c r="BOR35" s="39"/>
      <c r="BOS35" s="39"/>
      <c r="BOT35" s="39"/>
      <c r="BOU35" s="39"/>
      <c r="BOV35" s="39"/>
      <c r="BOW35" s="39"/>
      <c r="BOX35" s="39"/>
      <c r="BOY35" s="39"/>
      <c r="BOZ35" s="39"/>
      <c r="BPA35" s="39"/>
      <c r="BPB35" s="39"/>
      <c r="BPC35" s="39"/>
      <c r="BPD35" s="39"/>
      <c r="BPE35" s="39"/>
      <c r="BPF35" s="39"/>
      <c r="BPG35" s="39"/>
      <c r="BPH35" s="39"/>
      <c r="BPI35" s="39"/>
      <c r="BPJ35" s="39"/>
      <c r="BPK35" s="39"/>
      <c r="BPL35" s="39"/>
      <c r="BPM35" s="39"/>
      <c r="BPN35" s="39"/>
      <c r="BPO35" s="39"/>
      <c r="BPP35" s="39"/>
      <c r="BPQ35" s="39"/>
      <c r="BPR35" s="39"/>
      <c r="BPS35" s="39"/>
      <c r="BPT35" s="39"/>
      <c r="BPU35" s="39"/>
      <c r="BPV35" s="39"/>
      <c r="BPW35" s="39"/>
      <c r="BPX35" s="39"/>
      <c r="BPY35" s="39"/>
      <c r="BPZ35" s="39"/>
      <c r="BQA35" s="39"/>
      <c r="BQB35" s="39"/>
      <c r="BQC35" s="39"/>
      <c r="BQD35" s="39"/>
      <c r="BQE35" s="39"/>
      <c r="BQF35" s="39"/>
      <c r="BQG35" s="39"/>
      <c r="BQH35" s="39"/>
      <c r="BQI35" s="39"/>
      <c r="BQJ35" s="39"/>
      <c r="BQK35" s="39"/>
      <c r="BQL35" s="39"/>
      <c r="BQM35" s="39"/>
      <c r="BQN35" s="39"/>
      <c r="BQO35" s="39"/>
      <c r="BQP35" s="39"/>
      <c r="BQQ35" s="39"/>
      <c r="BQR35" s="39"/>
      <c r="BQS35" s="39"/>
      <c r="BQT35" s="39"/>
      <c r="BQU35" s="39"/>
      <c r="BQV35" s="39"/>
      <c r="BQW35" s="39"/>
      <c r="BQX35" s="39"/>
      <c r="BQY35" s="39"/>
      <c r="BQZ35" s="39"/>
      <c r="BRA35" s="39"/>
      <c r="BRB35" s="39"/>
      <c r="BRC35" s="39"/>
      <c r="BRD35" s="39"/>
      <c r="BRE35" s="39"/>
      <c r="BRF35" s="39"/>
      <c r="BRG35" s="39"/>
      <c r="BRH35" s="39"/>
      <c r="BRI35" s="39"/>
      <c r="BRJ35" s="39"/>
      <c r="BRK35" s="39"/>
      <c r="BRL35" s="39"/>
      <c r="BRM35" s="39"/>
      <c r="BRN35" s="39"/>
      <c r="BRO35" s="39"/>
      <c r="BRP35" s="39"/>
      <c r="BRQ35" s="39"/>
      <c r="BRR35" s="39"/>
      <c r="BRS35" s="39"/>
      <c r="BRT35" s="39"/>
      <c r="BRU35" s="39"/>
      <c r="BRV35" s="39"/>
      <c r="BRW35" s="39"/>
      <c r="BRX35" s="39"/>
      <c r="BRY35" s="39"/>
      <c r="BRZ35" s="39"/>
      <c r="BSA35" s="39"/>
      <c r="BSB35" s="39"/>
      <c r="BSC35" s="39"/>
      <c r="BSD35" s="39"/>
      <c r="BSE35" s="39"/>
      <c r="BSF35" s="39"/>
      <c r="BSG35" s="39"/>
      <c r="BSH35" s="39"/>
      <c r="BSI35" s="39"/>
      <c r="BSJ35" s="39"/>
      <c r="BSK35" s="39"/>
      <c r="BSL35" s="39"/>
      <c r="BSM35" s="39"/>
      <c r="BSN35" s="39"/>
      <c r="BSO35" s="39"/>
      <c r="BSP35" s="39"/>
      <c r="BSQ35" s="39"/>
      <c r="BSR35" s="39"/>
      <c r="BSS35" s="39"/>
      <c r="BST35" s="39"/>
      <c r="BSU35" s="39"/>
      <c r="BSV35" s="39"/>
      <c r="BSW35" s="39"/>
      <c r="BSX35" s="39"/>
      <c r="BSY35" s="39"/>
      <c r="BSZ35" s="39"/>
      <c r="BTA35" s="39"/>
      <c r="BTB35" s="39"/>
      <c r="BTC35" s="39"/>
      <c r="BTD35" s="39"/>
      <c r="BTE35" s="39"/>
      <c r="BTF35" s="39"/>
      <c r="BTG35" s="39"/>
      <c r="BTH35" s="39"/>
      <c r="BTI35" s="39"/>
      <c r="BTJ35" s="39"/>
      <c r="BTK35" s="39"/>
      <c r="BTL35" s="39"/>
      <c r="BTM35" s="39"/>
      <c r="BTN35" s="39"/>
      <c r="BTO35" s="39"/>
      <c r="BTP35" s="39"/>
      <c r="BTQ35" s="39"/>
      <c r="BTR35" s="39"/>
      <c r="BTS35" s="39"/>
      <c r="BTT35" s="39"/>
      <c r="BTU35" s="39"/>
      <c r="BTV35" s="39"/>
      <c r="BTW35" s="39"/>
      <c r="BTX35" s="39"/>
      <c r="BTY35" s="39"/>
      <c r="BTZ35" s="39"/>
      <c r="BUA35" s="39"/>
      <c r="BUB35" s="39"/>
      <c r="BUC35" s="39"/>
      <c r="BUD35" s="39"/>
      <c r="BUE35" s="39"/>
      <c r="BUF35" s="39"/>
      <c r="BUG35" s="39"/>
      <c r="BUH35" s="39"/>
      <c r="BUI35" s="39"/>
      <c r="BUJ35" s="39"/>
      <c r="BUK35" s="39"/>
      <c r="BUL35" s="39"/>
      <c r="BUM35" s="39"/>
      <c r="BUN35" s="39"/>
      <c r="BUO35" s="39"/>
      <c r="BUP35" s="39"/>
      <c r="BUQ35" s="39"/>
      <c r="BUR35" s="39"/>
      <c r="BUS35" s="39"/>
      <c r="BUT35" s="39"/>
      <c r="BUU35" s="39"/>
      <c r="BUV35" s="39"/>
      <c r="BUW35" s="39"/>
      <c r="BUX35" s="39"/>
      <c r="BUY35" s="39"/>
      <c r="BUZ35" s="39"/>
      <c r="BVA35" s="39"/>
      <c r="BVB35" s="39"/>
      <c r="BVC35" s="39"/>
      <c r="BVD35" s="39"/>
      <c r="BVE35" s="39"/>
      <c r="BVF35" s="39"/>
      <c r="BVG35" s="39"/>
      <c r="BVH35" s="39"/>
      <c r="BVI35" s="39"/>
      <c r="BVJ35" s="39"/>
      <c r="BVK35" s="39"/>
      <c r="BVL35" s="39"/>
      <c r="BVM35" s="39"/>
      <c r="BVN35" s="39"/>
      <c r="BVO35" s="39"/>
      <c r="BVP35" s="39"/>
      <c r="BVQ35" s="39"/>
      <c r="BVR35" s="39"/>
      <c r="BVS35" s="39"/>
      <c r="BVT35" s="39"/>
      <c r="BVU35" s="39"/>
      <c r="BVV35" s="39"/>
      <c r="BVW35" s="39"/>
      <c r="BVX35" s="39"/>
      <c r="BVY35" s="39"/>
      <c r="BVZ35" s="39"/>
      <c r="BWA35" s="39"/>
      <c r="BWB35" s="39"/>
      <c r="BWC35" s="39"/>
      <c r="BWD35" s="39"/>
      <c r="BWE35" s="39"/>
      <c r="BWF35" s="39"/>
      <c r="BWG35" s="39"/>
      <c r="BWH35" s="39"/>
      <c r="BWI35" s="39"/>
      <c r="BWJ35" s="39"/>
      <c r="BWK35" s="39"/>
      <c r="BWL35" s="39"/>
      <c r="BWM35" s="39"/>
      <c r="BWN35" s="39"/>
      <c r="BWO35" s="39"/>
      <c r="BWP35" s="39"/>
      <c r="BWQ35" s="39"/>
      <c r="BWR35" s="39"/>
      <c r="BWS35" s="39"/>
      <c r="BWT35" s="39"/>
      <c r="BWU35" s="39"/>
      <c r="BWV35" s="39"/>
      <c r="BWW35" s="39"/>
      <c r="BWX35" s="39"/>
      <c r="BWY35" s="39"/>
      <c r="BWZ35" s="39"/>
      <c r="BXA35" s="39"/>
      <c r="BXB35" s="39"/>
      <c r="BXC35" s="39"/>
      <c r="BXD35" s="39"/>
      <c r="BXE35" s="39"/>
      <c r="BXF35" s="39"/>
      <c r="BXG35" s="39"/>
      <c r="BXH35" s="39"/>
      <c r="BXI35" s="39"/>
      <c r="BXJ35" s="39"/>
      <c r="BXK35" s="39"/>
      <c r="BXL35" s="39"/>
      <c r="BXM35" s="39"/>
      <c r="BXN35" s="39"/>
      <c r="BXO35" s="39"/>
      <c r="BXP35" s="39"/>
      <c r="BXQ35" s="39"/>
      <c r="BXR35" s="39"/>
      <c r="BXS35" s="39"/>
      <c r="BXT35" s="39"/>
      <c r="BXU35" s="39"/>
      <c r="BXV35" s="39"/>
      <c r="BXW35" s="39"/>
      <c r="BXX35" s="39"/>
      <c r="BXY35" s="39"/>
      <c r="BXZ35" s="39"/>
      <c r="BYA35" s="39"/>
      <c r="BYB35" s="39"/>
      <c r="BYC35" s="39"/>
      <c r="BYD35" s="39"/>
      <c r="BYE35" s="39"/>
      <c r="BYF35" s="39"/>
      <c r="BYG35" s="39"/>
      <c r="BYH35" s="39"/>
      <c r="BYI35" s="39"/>
      <c r="BYJ35" s="39"/>
      <c r="BYK35" s="39"/>
      <c r="BYL35" s="39"/>
      <c r="BYM35" s="39"/>
      <c r="BYN35" s="39"/>
      <c r="BYO35" s="39"/>
      <c r="BYP35" s="39"/>
      <c r="BYQ35" s="39"/>
      <c r="BYR35" s="39"/>
      <c r="BYS35" s="39"/>
      <c r="BYT35" s="39"/>
      <c r="BYU35" s="39"/>
      <c r="BYV35" s="39"/>
      <c r="BYW35" s="39"/>
      <c r="BYX35" s="39"/>
      <c r="BYY35" s="39"/>
      <c r="BYZ35" s="39"/>
      <c r="BZA35" s="39"/>
      <c r="BZB35" s="39"/>
      <c r="BZC35" s="39"/>
      <c r="BZD35" s="39"/>
      <c r="BZE35" s="39"/>
      <c r="BZF35" s="39"/>
      <c r="BZG35" s="39"/>
      <c r="BZH35" s="39"/>
      <c r="BZI35" s="39"/>
      <c r="BZJ35" s="39"/>
      <c r="BZK35" s="39"/>
      <c r="BZL35" s="39"/>
      <c r="BZM35" s="39"/>
      <c r="BZN35" s="39"/>
      <c r="BZO35" s="39"/>
      <c r="BZP35" s="39"/>
      <c r="BZQ35" s="39"/>
      <c r="BZR35" s="39"/>
      <c r="BZS35" s="39"/>
      <c r="BZT35" s="39"/>
      <c r="BZU35" s="39"/>
      <c r="BZV35" s="39"/>
      <c r="BZW35" s="39"/>
      <c r="BZX35" s="39"/>
      <c r="BZY35" s="39"/>
      <c r="BZZ35" s="39"/>
      <c r="CAA35" s="39"/>
      <c r="CAB35" s="39"/>
      <c r="CAC35" s="39"/>
      <c r="CAD35" s="39"/>
      <c r="CAE35" s="39"/>
      <c r="CAF35" s="39"/>
      <c r="CAG35" s="39"/>
      <c r="CAH35" s="39"/>
      <c r="CAI35" s="39"/>
      <c r="CAJ35" s="39"/>
      <c r="CAK35" s="39"/>
      <c r="CAL35" s="39"/>
      <c r="CAM35" s="39"/>
      <c r="CAN35" s="39"/>
      <c r="CAO35" s="39"/>
      <c r="CAP35" s="39"/>
      <c r="CAQ35" s="39"/>
      <c r="CAR35" s="39"/>
      <c r="CAS35" s="39"/>
      <c r="CAT35" s="39"/>
      <c r="CAU35" s="39"/>
      <c r="CAV35" s="39"/>
      <c r="CAW35" s="39"/>
      <c r="CAX35" s="39"/>
      <c r="CAY35" s="39"/>
      <c r="CAZ35" s="39"/>
      <c r="CBA35" s="39"/>
      <c r="CBB35" s="39"/>
      <c r="CBC35" s="39"/>
      <c r="CBD35" s="39"/>
      <c r="CBE35" s="39"/>
      <c r="CBF35" s="39"/>
      <c r="CBG35" s="39"/>
      <c r="CBH35" s="39"/>
      <c r="CBI35" s="39"/>
      <c r="CBJ35" s="39"/>
      <c r="CBK35" s="39"/>
      <c r="CBL35" s="39"/>
      <c r="CBM35" s="39"/>
      <c r="CBN35" s="39"/>
      <c r="CBO35" s="39"/>
      <c r="CBP35" s="39"/>
      <c r="CBQ35" s="39"/>
      <c r="CBR35" s="39"/>
      <c r="CBS35" s="39"/>
      <c r="CBT35" s="39"/>
      <c r="CBU35" s="39"/>
      <c r="CBV35" s="39"/>
      <c r="CBW35" s="39"/>
      <c r="CBX35" s="39"/>
      <c r="CBY35" s="39"/>
      <c r="CBZ35" s="39"/>
      <c r="CCA35" s="39"/>
      <c r="CCB35" s="39"/>
      <c r="CCC35" s="39"/>
      <c r="CCD35" s="39"/>
      <c r="CCE35" s="39"/>
      <c r="CCF35" s="39"/>
      <c r="CCG35" s="39"/>
      <c r="CCH35" s="39"/>
      <c r="CCI35" s="39"/>
      <c r="CCJ35" s="39"/>
      <c r="CCK35" s="39"/>
      <c r="CCL35" s="39"/>
      <c r="CCM35" s="39"/>
      <c r="CCN35" s="39"/>
      <c r="CCO35" s="39"/>
      <c r="CCP35" s="39"/>
      <c r="CCQ35" s="39"/>
      <c r="CCR35" s="39"/>
      <c r="CCS35" s="39"/>
      <c r="CCT35" s="39"/>
      <c r="CCU35" s="39"/>
      <c r="CCV35" s="39"/>
      <c r="CCW35" s="39"/>
      <c r="CCX35" s="39"/>
      <c r="CCY35" s="39"/>
      <c r="CCZ35" s="39"/>
      <c r="CDA35" s="39"/>
      <c r="CDB35" s="39"/>
      <c r="CDC35" s="39"/>
      <c r="CDD35" s="39"/>
      <c r="CDE35" s="39"/>
      <c r="CDF35" s="39"/>
      <c r="CDG35" s="39"/>
      <c r="CDH35" s="39"/>
      <c r="CDI35" s="39"/>
      <c r="CDJ35" s="39"/>
      <c r="CDK35" s="39"/>
      <c r="CDL35" s="39"/>
      <c r="CDM35" s="39"/>
      <c r="CDN35" s="39"/>
      <c r="CDO35" s="39"/>
      <c r="CDP35" s="39"/>
      <c r="CDQ35" s="39"/>
      <c r="CDR35" s="39"/>
      <c r="CDS35" s="39"/>
      <c r="CDT35" s="39"/>
      <c r="CDU35" s="39"/>
      <c r="CDV35" s="39"/>
      <c r="CDW35" s="39"/>
      <c r="CDX35" s="39"/>
      <c r="CDY35" s="39"/>
      <c r="CDZ35" s="39"/>
      <c r="CEA35" s="39"/>
      <c r="CEB35" s="39"/>
      <c r="CEC35" s="39"/>
      <c r="CED35" s="39"/>
      <c r="CEE35" s="39"/>
      <c r="CEF35" s="39"/>
      <c r="CEG35" s="39"/>
      <c r="CEH35" s="39"/>
      <c r="CEI35" s="39"/>
      <c r="CEJ35" s="39"/>
      <c r="CEK35" s="39"/>
      <c r="CEL35" s="39"/>
      <c r="CEM35" s="39"/>
      <c r="CEN35" s="39"/>
      <c r="CEO35" s="39"/>
      <c r="CEP35" s="39"/>
      <c r="CEQ35" s="39"/>
      <c r="CER35" s="39"/>
      <c r="CES35" s="39"/>
      <c r="CET35" s="39"/>
      <c r="CEU35" s="39"/>
      <c r="CEV35" s="39"/>
      <c r="CEW35" s="39"/>
      <c r="CEX35" s="39"/>
      <c r="CEY35" s="39"/>
      <c r="CEZ35" s="39"/>
      <c r="CFA35" s="39"/>
      <c r="CFB35" s="39"/>
      <c r="CFC35" s="39"/>
      <c r="CFD35" s="39"/>
      <c r="CFE35" s="39"/>
      <c r="CFF35" s="39"/>
      <c r="CFG35" s="39"/>
      <c r="CFH35" s="39"/>
      <c r="CFI35" s="39"/>
      <c r="CFJ35" s="39"/>
      <c r="CFK35" s="39"/>
      <c r="CFL35" s="39"/>
      <c r="CFM35" s="39"/>
      <c r="CFN35" s="39"/>
      <c r="CFO35" s="39"/>
      <c r="CFP35" s="39"/>
      <c r="CFQ35" s="39"/>
      <c r="CFR35" s="39"/>
      <c r="CFS35" s="39"/>
      <c r="CFT35" s="39"/>
      <c r="CFU35" s="39"/>
      <c r="CFV35" s="39"/>
      <c r="CFW35" s="39"/>
      <c r="CFX35" s="39"/>
      <c r="CFY35" s="39"/>
      <c r="CFZ35" s="39"/>
      <c r="CGA35" s="39"/>
      <c r="CGB35" s="39"/>
      <c r="CGC35" s="39"/>
      <c r="CGD35" s="39"/>
      <c r="CGE35" s="39"/>
      <c r="CGF35" s="39"/>
      <c r="CGG35" s="39"/>
      <c r="CGH35" s="39"/>
      <c r="CGI35" s="39"/>
      <c r="CGJ35" s="39"/>
      <c r="CGK35" s="39"/>
      <c r="CGL35" s="39"/>
      <c r="CGM35" s="39"/>
      <c r="CGN35" s="39"/>
      <c r="CGO35" s="39"/>
      <c r="CGP35" s="39"/>
      <c r="CGQ35" s="39"/>
      <c r="CGR35" s="39"/>
      <c r="CGS35" s="39"/>
      <c r="CGT35" s="39"/>
      <c r="CGU35" s="39"/>
      <c r="CGV35" s="39"/>
      <c r="CGW35" s="39"/>
      <c r="CGX35" s="39"/>
      <c r="CGY35" s="39"/>
      <c r="CGZ35" s="39"/>
      <c r="CHA35" s="39"/>
      <c r="CHB35" s="39"/>
      <c r="CHC35" s="39"/>
      <c r="CHD35" s="39"/>
      <c r="CHE35" s="39"/>
      <c r="CHF35" s="39"/>
      <c r="CHG35" s="39"/>
      <c r="CHH35" s="39"/>
      <c r="CHI35" s="39"/>
      <c r="CHJ35" s="39"/>
      <c r="CHK35" s="39"/>
      <c r="CHL35" s="39"/>
      <c r="CHM35" s="39"/>
      <c r="CHN35" s="39"/>
      <c r="CHO35" s="39"/>
      <c r="CHP35" s="39"/>
      <c r="CHQ35" s="39"/>
      <c r="CHR35" s="39"/>
      <c r="CHS35" s="39"/>
      <c r="CHT35" s="39"/>
      <c r="CHU35" s="39"/>
      <c r="CHV35" s="39"/>
      <c r="CHW35" s="39"/>
      <c r="CHX35" s="39"/>
      <c r="CHY35" s="39"/>
      <c r="CHZ35" s="39"/>
      <c r="CIA35" s="39"/>
      <c r="CIB35" s="39"/>
      <c r="CIC35" s="39"/>
      <c r="CID35" s="39"/>
      <c r="CIE35" s="39"/>
      <c r="CIF35" s="39"/>
      <c r="CIG35" s="39"/>
      <c r="CIH35" s="39"/>
      <c r="CII35" s="39"/>
      <c r="CIJ35" s="39"/>
      <c r="CIK35" s="39"/>
      <c r="CIL35" s="39"/>
      <c r="CIM35" s="39"/>
      <c r="CIN35" s="39"/>
      <c r="CIO35" s="39"/>
      <c r="CIP35" s="39"/>
      <c r="CIQ35" s="39"/>
      <c r="CIR35" s="39"/>
      <c r="CIS35" s="39"/>
      <c r="CIT35" s="39"/>
      <c r="CIU35" s="39"/>
      <c r="CIV35" s="39"/>
      <c r="CIW35" s="39"/>
      <c r="CIX35" s="39"/>
      <c r="CIY35" s="39"/>
      <c r="CIZ35" s="39"/>
      <c r="CJA35" s="39"/>
      <c r="CJB35" s="39"/>
      <c r="CJC35" s="39"/>
      <c r="CJD35" s="39"/>
      <c r="CJE35" s="39"/>
      <c r="CJF35" s="39"/>
      <c r="CJG35" s="39"/>
      <c r="CJH35" s="39"/>
      <c r="CJI35" s="39"/>
      <c r="CJJ35" s="39"/>
      <c r="CJK35" s="39"/>
      <c r="CJL35" s="39"/>
      <c r="CJM35" s="39"/>
      <c r="CJN35" s="39"/>
      <c r="CJO35" s="39"/>
      <c r="CJP35" s="39"/>
      <c r="CJQ35" s="39"/>
      <c r="CJR35" s="39"/>
      <c r="CJS35" s="39"/>
      <c r="CJT35" s="39"/>
      <c r="CJU35" s="39"/>
      <c r="CJV35" s="39"/>
      <c r="CJW35" s="39"/>
      <c r="CJX35" s="39"/>
      <c r="CJY35" s="39"/>
      <c r="CJZ35" s="39"/>
      <c r="CKA35" s="39"/>
      <c r="CKB35" s="39"/>
      <c r="CKC35" s="39"/>
      <c r="CKD35" s="39"/>
      <c r="CKE35" s="39"/>
      <c r="CKF35" s="39"/>
      <c r="CKG35" s="39"/>
      <c r="CKH35" s="39"/>
      <c r="CKI35" s="39"/>
      <c r="CKJ35" s="39"/>
      <c r="CKK35" s="39"/>
      <c r="CKL35" s="39"/>
      <c r="CKM35" s="39"/>
      <c r="CKN35" s="39"/>
      <c r="CKO35" s="39"/>
      <c r="CKP35" s="39"/>
      <c r="CKQ35" s="39"/>
      <c r="CKR35" s="39"/>
      <c r="CKS35" s="39"/>
      <c r="CKT35" s="39"/>
      <c r="CKU35" s="39"/>
      <c r="CKV35" s="39"/>
      <c r="CKW35" s="39"/>
      <c r="CKX35" s="39"/>
      <c r="CKY35" s="39"/>
      <c r="CKZ35" s="39"/>
      <c r="CLA35" s="39"/>
      <c r="CLB35" s="39"/>
      <c r="CLC35" s="39"/>
      <c r="CLD35" s="39"/>
      <c r="CLE35" s="39"/>
      <c r="CLF35" s="39"/>
      <c r="CLG35" s="39"/>
      <c r="CLH35" s="39"/>
      <c r="CLI35" s="39"/>
      <c r="CLJ35" s="39"/>
      <c r="CLK35" s="39"/>
      <c r="CLL35" s="39"/>
      <c r="CLM35" s="39"/>
      <c r="CLN35" s="39"/>
      <c r="CLO35" s="39"/>
      <c r="CLP35" s="39"/>
      <c r="CLQ35" s="39"/>
      <c r="CLR35" s="39"/>
      <c r="CLS35" s="39"/>
      <c r="CLT35" s="39"/>
      <c r="CLU35" s="39"/>
      <c r="CLV35" s="39"/>
      <c r="CLW35" s="39"/>
      <c r="CLX35" s="39"/>
      <c r="CLY35" s="39"/>
      <c r="CLZ35" s="39"/>
      <c r="CMA35" s="39"/>
      <c r="CMB35" s="39"/>
      <c r="CMC35" s="39"/>
      <c r="CMD35" s="39"/>
      <c r="CME35" s="39"/>
      <c r="CMF35" s="39"/>
      <c r="CMG35" s="39"/>
      <c r="CMH35" s="39"/>
      <c r="CMI35" s="39"/>
      <c r="CMJ35" s="39"/>
      <c r="CMK35" s="39"/>
      <c r="CML35" s="39"/>
      <c r="CMM35" s="39"/>
      <c r="CMN35" s="39"/>
      <c r="CMO35" s="39"/>
      <c r="CMP35" s="39"/>
      <c r="CMQ35" s="39"/>
      <c r="CMR35" s="39"/>
      <c r="CMS35" s="39"/>
      <c r="CMT35" s="39"/>
      <c r="CMU35" s="39"/>
      <c r="CMV35" s="39"/>
      <c r="CMW35" s="39"/>
      <c r="CMX35" s="39"/>
      <c r="CMY35" s="39"/>
      <c r="CMZ35" s="39"/>
      <c r="CNA35" s="39"/>
      <c r="CNB35" s="39"/>
      <c r="CNC35" s="39"/>
      <c r="CND35" s="39"/>
      <c r="CNE35" s="39"/>
      <c r="CNF35" s="39"/>
      <c r="CNG35" s="39"/>
      <c r="CNH35" s="39"/>
      <c r="CNI35" s="39"/>
      <c r="CNJ35" s="39"/>
      <c r="CNK35" s="39"/>
      <c r="CNL35" s="39"/>
      <c r="CNM35" s="39"/>
      <c r="CNN35" s="39"/>
      <c r="CNO35" s="39"/>
      <c r="CNP35" s="39"/>
      <c r="CNQ35" s="39"/>
      <c r="CNR35" s="39"/>
      <c r="CNS35" s="39"/>
      <c r="CNT35" s="39"/>
      <c r="CNU35" s="39"/>
      <c r="CNV35" s="39"/>
      <c r="CNW35" s="39"/>
      <c r="CNX35" s="39"/>
      <c r="CNY35" s="39"/>
      <c r="CNZ35" s="39"/>
      <c r="COA35" s="39"/>
      <c r="COB35" s="39"/>
      <c r="COC35" s="39"/>
      <c r="COD35" s="39"/>
      <c r="COE35" s="39"/>
      <c r="COF35" s="39"/>
      <c r="COG35" s="39"/>
      <c r="COH35" s="39"/>
      <c r="COI35" s="39"/>
      <c r="COJ35" s="39"/>
      <c r="COK35" s="39"/>
      <c r="COL35" s="39"/>
      <c r="COM35" s="39"/>
      <c r="CON35" s="39"/>
      <c r="COO35" s="39"/>
      <c r="COP35" s="39"/>
      <c r="COQ35" s="39"/>
      <c r="COR35" s="39"/>
      <c r="COS35" s="39"/>
      <c r="COT35" s="39"/>
      <c r="COU35" s="39"/>
      <c r="COV35" s="39"/>
      <c r="COW35" s="39"/>
      <c r="COX35" s="39"/>
      <c r="COY35" s="39"/>
      <c r="COZ35" s="39"/>
      <c r="CPA35" s="39"/>
      <c r="CPB35" s="39"/>
      <c r="CPC35" s="39"/>
      <c r="CPD35" s="39"/>
      <c r="CPE35" s="39"/>
      <c r="CPF35" s="39"/>
      <c r="CPG35" s="39"/>
      <c r="CPH35" s="39"/>
      <c r="CPI35" s="39"/>
      <c r="CPJ35" s="39"/>
      <c r="CPK35" s="39"/>
      <c r="CPL35" s="39"/>
      <c r="CPM35" s="39"/>
      <c r="CPN35" s="39"/>
      <c r="CPO35" s="39"/>
      <c r="CPP35" s="39"/>
      <c r="CPQ35" s="39"/>
      <c r="CPR35" s="39"/>
      <c r="CPS35" s="39"/>
      <c r="CPT35" s="39"/>
      <c r="CPU35" s="39"/>
      <c r="CPV35" s="39"/>
      <c r="CPW35" s="39"/>
      <c r="CPX35" s="39"/>
      <c r="CPY35" s="39"/>
      <c r="CPZ35" s="39"/>
      <c r="CQA35" s="39"/>
      <c r="CQB35" s="39"/>
      <c r="CQC35" s="39"/>
      <c r="CQD35" s="39"/>
      <c r="CQE35" s="39"/>
      <c r="CQF35" s="39"/>
      <c r="CQG35" s="39"/>
      <c r="CQH35" s="39"/>
      <c r="CQI35" s="39"/>
      <c r="CQJ35" s="39"/>
      <c r="CQK35" s="39"/>
      <c r="CQL35" s="39"/>
      <c r="CQM35" s="39"/>
      <c r="CQN35" s="39"/>
      <c r="CQO35" s="39"/>
      <c r="CQP35" s="39"/>
      <c r="CQQ35" s="39"/>
      <c r="CQR35" s="39"/>
      <c r="CQS35" s="39"/>
      <c r="CQT35" s="39"/>
      <c r="CQU35" s="39"/>
      <c r="CQV35" s="39"/>
      <c r="CQW35" s="39"/>
      <c r="CQX35" s="39"/>
      <c r="CQY35" s="39"/>
      <c r="CQZ35" s="39"/>
      <c r="CRA35" s="39"/>
      <c r="CRB35" s="39"/>
      <c r="CRC35" s="39"/>
      <c r="CRD35" s="39"/>
      <c r="CRE35" s="39"/>
      <c r="CRF35" s="39"/>
      <c r="CRG35" s="39"/>
      <c r="CRH35" s="39"/>
      <c r="CRI35" s="39"/>
      <c r="CRJ35" s="39"/>
      <c r="CRK35" s="39"/>
      <c r="CRL35" s="39"/>
      <c r="CRM35" s="39"/>
      <c r="CRN35" s="39"/>
      <c r="CRO35" s="39"/>
      <c r="CRP35" s="39"/>
      <c r="CRQ35" s="39"/>
      <c r="CRR35" s="39"/>
      <c r="CRS35" s="39"/>
      <c r="CRT35" s="39"/>
      <c r="CRU35" s="39"/>
      <c r="CRV35" s="39"/>
      <c r="CRW35" s="39"/>
      <c r="CRX35" s="39"/>
      <c r="CRY35" s="39"/>
      <c r="CRZ35" s="39"/>
      <c r="CSA35" s="39"/>
      <c r="CSB35" s="39"/>
      <c r="CSC35" s="39"/>
      <c r="CSD35" s="39"/>
      <c r="CSE35" s="39"/>
      <c r="CSF35" s="39"/>
      <c r="CSG35" s="39"/>
      <c r="CSH35" s="39"/>
      <c r="CSI35" s="39"/>
      <c r="CSJ35" s="39"/>
      <c r="CSK35" s="39"/>
      <c r="CSL35" s="39"/>
      <c r="CSM35" s="39"/>
      <c r="CSN35" s="39"/>
      <c r="CSO35" s="39"/>
      <c r="CSP35" s="39"/>
      <c r="CSQ35" s="39"/>
      <c r="CSR35" s="39"/>
      <c r="CSS35" s="39"/>
      <c r="CST35" s="39"/>
      <c r="CSU35" s="39"/>
      <c r="CSV35" s="39"/>
      <c r="CSW35" s="39"/>
      <c r="CSX35" s="39"/>
      <c r="CSY35" s="39"/>
      <c r="CSZ35" s="39"/>
      <c r="CTA35" s="39"/>
      <c r="CTB35" s="39"/>
      <c r="CTC35" s="39"/>
      <c r="CTD35" s="39"/>
      <c r="CTE35" s="39"/>
      <c r="CTF35" s="39"/>
      <c r="CTG35" s="39"/>
      <c r="CTH35" s="39"/>
      <c r="CTI35" s="39"/>
      <c r="CTJ35" s="39"/>
      <c r="CTK35" s="39"/>
      <c r="CTL35" s="39"/>
      <c r="CTM35" s="39"/>
      <c r="CTN35" s="39"/>
      <c r="CTO35" s="39"/>
      <c r="CTP35" s="39"/>
      <c r="CTQ35" s="39"/>
      <c r="CTR35" s="39"/>
      <c r="CTS35" s="39"/>
      <c r="CTT35" s="39"/>
      <c r="CTU35" s="39"/>
      <c r="CTV35" s="39"/>
      <c r="CTW35" s="39"/>
      <c r="CTX35" s="39"/>
      <c r="CTY35" s="39"/>
      <c r="CTZ35" s="39"/>
      <c r="CUA35" s="39"/>
      <c r="CUB35" s="39"/>
      <c r="CUC35" s="39"/>
      <c r="CUD35" s="39"/>
      <c r="CUE35" s="39"/>
      <c r="CUF35" s="39"/>
      <c r="CUG35" s="39"/>
      <c r="CUH35" s="39"/>
      <c r="CUI35" s="39"/>
      <c r="CUJ35" s="39"/>
      <c r="CUK35" s="39"/>
      <c r="CUL35" s="39"/>
      <c r="CUM35" s="39"/>
      <c r="CUN35" s="39"/>
      <c r="CUO35" s="39"/>
      <c r="CUP35" s="39"/>
      <c r="CUQ35" s="39"/>
      <c r="CUR35" s="39"/>
      <c r="CUS35" s="39"/>
      <c r="CUT35" s="39"/>
      <c r="CUU35" s="39"/>
      <c r="CUV35" s="39"/>
      <c r="CUW35" s="39"/>
      <c r="CUX35" s="39"/>
      <c r="CUY35" s="39"/>
      <c r="CUZ35" s="39"/>
      <c r="CVA35" s="39"/>
      <c r="CVB35" s="39"/>
      <c r="CVC35" s="39"/>
      <c r="CVD35" s="39"/>
      <c r="CVE35" s="39"/>
      <c r="CVF35" s="39"/>
      <c r="CVG35" s="39"/>
      <c r="CVH35" s="39"/>
      <c r="CVI35" s="39"/>
      <c r="CVJ35" s="39"/>
      <c r="CVK35" s="39"/>
      <c r="CVL35" s="39"/>
      <c r="CVM35" s="39"/>
      <c r="CVN35" s="39"/>
      <c r="CVO35" s="39"/>
      <c r="CVP35" s="39"/>
      <c r="CVQ35" s="39"/>
      <c r="CVR35" s="39"/>
      <c r="CVS35" s="39"/>
      <c r="CVT35" s="39"/>
      <c r="CVU35" s="39"/>
      <c r="CVV35" s="39"/>
      <c r="CVW35" s="39"/>
      <c r="CVX35" s="39"/>
      <c r="CVY35" s="39"/>
      <c r="CVZ35" s="39"/>
      <c r="CWA35" s="39"/>
      <c r="CWB35" s="39"/>
      <c r="CWC35" s="39"/>
      <c r="CWD35" s="39"/>
      <c r="CWE35" s="39"/>
      <c r="CWF35" s="39"/>
      <c r="CWG35" s="39"/>
      <c r="CWH35" s="39"/>
      <c r="CWI35" s="39"/>
      <c r="CWJ35" s="39"/>
      <c r="CWK35" s="39"/>
      <c r="CWL35" s="39"/>
      <c r="CWM35" s="39"/>
      <c r="CWN35" s="39"/>
      <c r="CWO35" s="39"/>
      <c r="CWP35" s="39"/>
      <c r="CWQ35" s="39"/>
      <c r="CWR35" s="39"/>
      <c r="CWS35" s="39"/>
      <c r="CWT35" s="39"/>
      <c r="CWU35" s="39"/>
      <c r="CWV35" s="39"/>
      <c r="CWW35" s="39"/>
      <c r="CWX35" s="39"/>
      <c r="CWY35" s="39"/>
      <c r="CWZ35" s="39"/>
      <c r="CXA35" s="39"/>
      <c r="CXB35" s="39"/>
      <c r="CXC35" s="39"/>
      <c r="CXD35" s="39"/>
      <c r="CXE35" s="39"/>
      <c r="CXF35" s="39"/>
      <c r="CXG35" s="39"/>
      <c r="CXH35" s="39"/>
      <c r="CXI35" s="39"/>
      <c r="CXJ35" s="39"/>
      <c r="CXK35" s="39"/>
      <c r="CXL35" s="39"/>
      <c r="CXM35" s="39"/>
      <c r="CXN35" s="39"/>
      <c r="CXO35" s="39"/>
      <c r="CXP35" s="39"/>
      <c r="CXQ35" s="39"/>
      <c r="CXR35" s="39"/>
      <c r="CXS35" s="39"/>
      <c r="CXT35" s="39"/>
      <c r="CXU35" s="39"/>
      <c r="CXV35" s="39"/>
      <c r="CXW35" s="39"/>
      <c r="CXX35" s="39"/>
      <c r="CXY35" s="39"/>
      <c r="CXZ35" s="39"/>
      <c r="CYA35" s="39"/>
      <c r="CYB35" s="39"/>
      <c r="CYC35" s="39"/>
      <c r="CYD35" s="39"/>
      <c r="CYE35" s="39"/>
      <c r="CYF35" s="39"/>
      <c r="CYG35" s="39"/>
      <c r="CYH35" s="39"/>
      <c r="CYI35" s="39"/>
      <c r="CYJ35" s="39"/>
      <c r="CYK35" s="39"/>
      <c r="CYL35" s="39"/>
      <c r="CYM35" s="39"/>
      <c r="CYN35" s="39"/>
      <c r="CYO35" s="39"/>
      <c r="CYP35" s="39"/>
      <c r="CYQ35" s="39"/>
      <c r="CYR35" s="39"/>
      <c r="CYS35" s="39"/>
      <c r="CYT35" s="39"/>
      <c r="CYU35" s="39"/>
      <c r="CYV35" s="39"/>
      <c r="CYW35" s="39"/>
      <c r="CYX35" s="39"/>
      <c r="CYY35" s="39"/>
      <c r="CYZ35" s="39"/>
      <c r="CZA35" s="39"/>
      <c r="CZB35" s="39"/>
      <c r="CZC35" s="39"/>
      <c r="CZD35" s="39"/>
      <c r="CZE35" s="39"/>
      <c r="CZF35" s="39"/>
      <c r="CZG35" s="39"/>
      <c r="CZH35" s="39"/>
      <c r="CZI35" s="39"/>
      <c r="CZJ35" s="39"/>
      <c r="CZK35" s="39"/>
      <c r="CZL35" s="39"/>
      <c r="CZM35" s="39"/>
      <c r="CZN35" s="39"/>
      <c r="CZO35" s="39"/>
      <c r="CZP35" s="39"/>
      <c r="CZQ35" s="39"/>
      <c r="CZR35" s="39"/>
      <c r="CZS35" s="39"/>
      <c r="CZT35" s="39"/>
      <c r="CZU35" s="39"/>
      <c r="CZV35" s="39"/>
      <c r="CZW35" s="39"/>
      <c r="CZX35" s="39"/>
      <c r="CZY35" s="39"/>
      <c r="CZZ35" s="39"/>
      <c r="DAA35" s="39"/>
      <c r="DAB35" s="39"/>
      <c r="DAC35" s="39"/>
      <c r="DAD35" s="39"/>
      <c r="DAE35" s="39"/>
      <c r="DAF35" s="39"/>
      <c r="DAG35" s="39"/>
      <c r="DAH35" s="39"/>
      <c r="DAI35" s="39"/>
      <c r="DAJ35" s="39"/>
      <c r="DAK35" s="39"/>
      <c r="DAL35" s="39"/>
      <c r="DAM35" s="39"/>
      <c r="DAN35" s="39"/>
      <c r="DAO35" s="39"/>
      <c r="DAP35" s="39"/>
      <c r="DAQ35" s="39"/>
      <c r="DAR35" s="39"/>
      <c r="DAS35" s="39"/>
      <c r="DAT35" s="39"/>
      <c r="DAU35" s="39"/>
      <c r="DAV35" s="39"/>
      <c r="DAW35" s="39"/>
      <c r="DAX35" s="39"/>
      <c r="DAY35" s="39"/>
      <c r="DAZ35" s="39"/>
      <c r="DBA35" s="39"/>
      <c r="DBB35" s="39"/>
      <c r="DBC35" s="39"/>
      <c r="DBD35" s="39"/>
      <c r="DBE35" s="39"/>
      <c r="DBF35" s="39"/>
      <c r="DBG35" s="39"/>
      <c r="DBH35" s="39"/>
      <c r="DBI35" s="39"/>
      <c r="DBJ35" s="39"/>
      <c r="DBK35" s="39"/>
      <c r="DBL35" s="39"/>
      <c r="DBM35" s="39"/>
      <c r="DBN35" s="39"/>
      <c r="DBO35" s="39"/>
      <c r="DBP35" s="39"/>
      <c r="DBQ35" s="39"/>
      <c r="DBR35" s="39"/>
      <c r="DBS35" s="39"/>
      <c r="DBT35" s="39"/>
      <c r="DBU35" s="39"/>
      <c r="DBV35" s="39"/>
      <c r="DBW35" s="39"/>
      <c r="DBX35" s="39"/>
      <c r="DBY35" s="39"/>
      <c r="DBZ35" s="39"/>
      <c r="DCA35" s="39"/>
      <c r="DCB35" s="39"/>
      <c r="DCC35" s="39"/>
      <c r="DCD35" s="39"/>
      <c r="DCE35" s="39"/>
      <c r="DCF35" s="39"/>
      <c r="DCG35" s="39"/>
      <c r="DCH35" s="39"/>
      <c r="DCI35" s="39"/>
      <c r="DCJ35" s="39"/>
      <c r="DCK35" s="39"/>
      <c r="DCL35" s="39"/>
      <c r="DCM35" s="39"/>
      <c r="DCN35" s="39"/>
      <c r="DCO35" s="39"/>
      <c r="DCP35" s="39"/>
      <c r="DCQ35" s="39"/>
      <c r="DCR35" s="39"/>
      <c r="DCS35" s="39"/>
      <c r="DCT35" s="39"/>
      <c r="DCU35" s="39"/>
      <c r="DCV35" s="39"/>
      <c r="DCW35" s="39"/>
      <c r="DCX35" s="39"/>
      <c r="DCY35" s="39"/>
      <c r="DCZ35" s="39"/>
      <c r="DDA35" s="39"/>
      <c r="DDB35" s="39"/>
      <c r="DDC35" s="39"/>
      <c r="DDD35" s="39"/>
      <c r="DDE35" s="39"/>
      <c r="DDF35" s="39"/>
      <c r="DDG35" s="39"/>
      <c r="DDH35" s="39"/>
      <c r="DDI35" s="39"/>
      <c r="DDJ35" s="39"/>
      <c r="DDK35" s="39"/>
      <c r="DDL35" s="39"/>
      <c r="DDM35" s="39"/>
      <c r="DDN35" s="39"/>
      <c r="DDO35" s="39"/>
      <c r="DDP35" s="39"/>
      <c r="DDQ35" s="39"/>
      <c r="DDR35" s="39"/>
      <c r="DDS35" s="39"/>
      <c r="DDT35" s="39"/>
      <c r="DDU35" s="39"/>
      <c r="DDV35" s="39"/>
      <c r="DDW35" s="39"/>
      <c r="DDX35" s="39"/>
      <c r="DDY35" s="39"/>
      <c r="DDZ35" s="39"/>
      <c r="DEA35" s="39"/>
      <c r="DEB35" s="39"/>
      <c r="DEC35" s="39"/>
      <c r="DED35" s="39"/>
      <c r="DEE35" s="39"/>
      <c r="DEF35" s="39"/>
      <c r="DEG35" s="39"/>
      <c r="DEH35" s="39"/>
      <c r="DEI35" s="39"/>
      <c r="DEJ35" s="39"/>
      <c r="DEK35" s="39"/>
      <c r="DEL35" s="39"/>
      <c r="DEM35" s="39"/>
      <c r="DEN35" s="39"/>
      <c r="DEO35" s="39"/>
      <c r="DEP35" s="39"/>
      <c r="DEQ35" s="39"/>
      <c r="DER35" s="39"/>
      <c r="DES35" s="39"/>
      <c r="DET35" s="39"/>
      <c r="DEU35" s="39"/>
      <c r="DEV35" s="39"/>
      <c r="DEW35" s="39"/>
      <c r="DEX35" s="39"/>
      <c r="DEY35" s="39"/>
      <c r="DEZ35" s="39"/>
      <c r="DFA35" s="39"/>
      <c r="DFB35" s="39"/>
      <c r="DFC35" s="39"/>
      <c r="DFD35" s="39"/>
      <c r="DFE35" s="39"/>
      <c r="DFF35" s="39"/>
      <c r="DFG35" s="39"/>
      <c r="DFH35" s="39"/>
      <c r="DFI35" s="39"/>
      <c r="DFJ35" s="39"/>
      <c r="DFK35" s="39"/>
      <c r="DFL35" s="39"/>
      <c r="DFM35" s="39"/>
      <c r="DFN35" s="39"/>
      <c r="DFO35" s="39"/>
      <c r="DFP35" s="39"/>
      <c r="DFQ35" s="39"/>
      <c r="DFR35" s="39"/>
      <c r="DFS35" s="39"/>
      <c r="DFT35" s="39"/>
      <c r="DFU35" s="39"/>
      <c r="DFV35" s="39"/>
      <c r="DFW35" s="39"/>
      <c r="DFX35" s="39"/>
      <c r="DFY35" s="39"/>
      <c r="DFZ35" s="39"/>
      <c r="DGA35" s="39"/>
      <c r="DGB35" s="39"/>
      <c r="DGC35" s="39"/>
      <c r="DGD35" s="39"/>
      <c r="DGE35" s="39"/>
      <c r="DGF35" s="39"/>
      <c r="DGG35" s="39"/>
      <c r="DGH35" s="39"/>
      <c r="DGI35" s="39"/>
      <c r="DGJ35" s="39"/>
      <c r="DGK35" s="39"/>
      <c r="DGL35" s="39"/>
      <c r="DGM35" s="39"/>
      <c r="DGN35" s="39"/>
      <c r="DGO35" s="39"/>
      <c r="DGP35" s="39"/>
      <c r="DGQ35" s="39"/>
      <c r="DGR35" s="39"/>
      <c r="DGS35" s="39"/>
      <c r="DGT35" s="39"/>
      <c r="DGU35" s="39"/>
      <c r="DGV35" s="39"/>
      <c r="DGW35" s="39"/>
      <c r="DGX35" s="39"/>
      <c r="DGY35" s="39"/>
      <c r="DGZ35" s="39"/>
      <c r="DHA35" s="39"/>
      <c r="DHB35" s="39"/>
      <c r="DHC35" s="39"/>
      <c r="DHD35" s="39"/>
      <c r="DHE35" s="39"/>
      <c r="DHF35" s="39"/>
      <c r="DHG35" s="39"/>
      <c r="DHH35" s="39"/>
      <c r="DHI35" s="39"/>
      <c r="DHJ35" s="39"/>
      <c r="DHK35" s="39"/>
      <c r="DHL35" s="39"/>
      <c r="DHM35" s="39"/>
      <c r="DHN35" s="39"/>
      <c r="DHO35" s="39"/>
      <c r="DHP35" s="39"/>
      <c r="DHQ35" s="39"/>
      <c r="DHR35" s="39"/>
      <c r="DHS35" s="39"/>
      <c r="DHT35" s="39"/>
      <c r="DHU35" s="39"/>
      <c r="DHV35" s="39"/>
      <c r="DHW35" s="39"/>
      <c r="DHX35" s="39"/>
      <c r="DHY35" s="39"/>
      <c r="DHZ35" s="39"/>
      <c r="DIA35" s="39"/>
      <c r="DIB35" s="39"/>
      <c r="DIC35" s="39"/>
      <c r="DID35" s="39"/>
      <c r="DIE35" s="39"/>
      <c r="DIF35" s="39"/>
      <c r="DIG35" s="39"/>
      <c r="DIH35" s="39"/>
      <c r="DII35" s="39"/>
      <c r="DIJ35" s="39"/>
      <c r="DIK35" s="39"/>
      <c r="DIL35" s="39"/>
      <c r="DIM35" s="39"/>
      <c r="DIN35" s="39"/>
      <c r="DIO35" s="39"/>
      <c r="DIP35" s="39"/>
      <c r="DIQ35" s="39"/>
      <c r="DIR35" s="39"/>
      <c r="DIS35" s="39"/>
      <c r="DIT35" s="39"/>
      <c r="DIU35" s="39"/>
      <c r="DIV35" s="39"/>
      <c r="DIW35" s="39"/>
      <c r="DIX35" s="39"/>
      <c r="DIY35" s="39"/>
      <c r="DIZ35" s="39"/>
      <c r="DJA35" s="39"/>
      <c r="DJB35" s="39"/>
      <c r="DJC35" s="39"/>
      <c r="DJD35" s="39"/>
      <c r="DJE35" s="39"/>
      <c r="DJF35" s="39"/>
      <c r="DJG35" s="39"/>
      <c r="DJH35" s="39"/>
      <c r="DJI35" s="39"/>
      <c r="DJJ35" s="39"/>
      <c r="DJK35" s="39"/>
      <c r="DJL35" s="39"/>
      <c r="DJM35" s="39"/>
      <c r="DJN35" s="39"/>
      <c r="DJO35" s="39"/>
      <c r="DJP35" s="39"/>
      <c r="DJQ35" s="39"/>
      <c r="DJR35" s="39"/>
      <c r="DJS35" s="39"/>
      <c r="DJT35" s="39"/>
      <c r="DJU35" s="39"/>
      <c r="DJV35" s="39"/>
      <c r="DJW35" s="39"/>
      <c r="DJX35" s="39"/>
      <c r="DJY35" s="39"/>
      <c r="DJZ35" s="39"/>
      <c r="DKA35" s="39"/>
      <c r="DKB35" s="39"/>
      <c r="DKC35" s="39"/>
      <c r="DKD35" s="39"/>
      <c r="DKE35" s="39"/>
      <c r="DKF35" s="39"/>
      <c r="DKG35" s="39"/>
      <c r="DKH35" s="39"/>
      <c r="DKI35" s="39"/>
      <c r="DKJ35" s="39"/>
      <c r="DKK35" s="39"/>
      <c r="DKL35" s="39"/>
      <c r="DKM35" s="39"/>
      <c r="DKN35" s="39"/>
      <c r="DKO35" s="39"/>
      <c r="DKP35" s="39"/>
      <c r="DKQ35" s="39"/>
      <c r="DKR35" s="39"/>
      <c r="DKS35" s="39"/>
      <c r="DKT35" s="39"/>
      <c r="DKU35" s="39"/>
      <c r="DKV35" s="39"/>
      <c r="DKW35" s="39"/>
      <c r="DKX35" s="39"/>
      <c r="DKY35" s="39"/>
      <c r="DKZ35" s="39"/>
      <c r="DLA35" s="39"/>
      <c r="DLB35" s="39"/>
      <c r="DLC35" s="39"/>
      <c r="DLD35" s="39"/>
      <c r="DLE35" s="39"/>
      <c r="DLF35" s="39"/>
      <c r="DLG35" s="39"/>
      <c r="DLH35" s="39"/>
      <c r="DLI35" s="39"/>
      <c r="DLJ35" s="39"/>
      <c r="DLK35" s="39"/>
      <c r="DLL35" s="39"/>
      <c r="DLM35" s="39"/>
      <c r="DLN35" s="39"/>
      <c r="DLO35" s="39"/>
      <c r="DLP35" s="39"/>
      <c r="DLQ35" s="39"/>
      <c r="DLR35" s="39"/>
      <c r="DLS35" s="39"/>
      <c r="DLT35" s="39"/>
      <c r="DLU35" s="39"/>
      <c r="DLV35" s="39"/>
      <c r="DLW35" s="39"/>
      <c r="DLX35" s="39"/>
      <c r="DLY35" s="39"/>
      <c r="DLZ35" s="39"/>
      <c r="DMA35" s="39"/>
      <c r="DMB35" s="39"/>
      <c r="DMC35" s="39"/>
      <c r="DMD35" s="39"/>
      <c r="DME35" s="39"/>
      <c r="DMF35" s="39"/>
      <c r="DMG35" s="39"/>
      <c r="DMH35" s="39"/>
      <c r="DMI35" s="39"/>
      <c r="DMJ35" s="39"/>
      <c r="DMK35" s="39"/>
      <c r="DML35" s="39"/>
      <c r="DMM35" s="39"/>
      <c r="DMN35" s="39"/>
      <c r="DMO35" s="39"/>
      <c r="DMP35" s="39"/>
      <c r="DMQ35" s="39"/>
      <c r="DMR35" s="39"/>
      <c r="DMS35" s="39"/>
      <c r="DMT35" s="39"/>
      <c r="DMU35" s="39"/>
      <c r="DMV35" s="39"/>
      <c r="DMW35" s="39"/>
      <c r="DMX35" s="39"/>
      <c r="DMY35" s="39"/>
      <c r="DMZ35" s="39"/>
      <c r="DNA35" s="39"/>
      <c r="DNB35" s="39"/>
      <c r="DNC35" s="39"/>
      <c r="DND35" s="39"/>
      <c r="DNE35" s="39"/>
      <c r="DNF35" s="39"/>
      <c r="DNG35" s="39"/>
      <c r="DNH35" s="39"/>
      <c r="DNI35" s="39"/>
      <c r="DNJ35" s="39"/>
      <c r="DNK35" s="39"/>
      <c r="DNL35" s="39"/>
      <c r="DNM35" s="39"/>
      <c r="DNN35" s="39"/>
      <c r="DNO35" s="39"/>
      <c r="DNP35" s="39"/>
      <c r="DNQ35" s="39"/>
      <c r="DNR35" s="39"/>
      <c r="DNS35" s="39"/>
      <c r="DNT35" s="39"/>
      <c r="DNU35" s="39"/>
      <c r="DNV35" s="39"/>
      <c r="DNW35" s="39"/>
      <c r="DNX35" s="39"/>
      <c r="DNY35" s="39"/>
      <c r="DNZ35" s="39"/>
      <c r="DOA35" s="39"/>
      <c r="DOB35" s="39"/>
      <c r="DOC35" s="39"/>
      <c r="DOD35" s="39"/>
      <c r="DOE35" s="39"/>
      <c r="DOF35" s="39"/>
      <c r="DOG35" s="39"/>
      <c r="DOH35" s="39"/>
      <c r="DOI35" s="39"/>
      <c r="DOJ35" s="39"/>
      <c r="DOK35" s="39"/>
      <c r="DOL35" s="39"/>
      <c r="DOM35" s="39"/>
      <c r="DON35" s="39"/>
      <c r="DOO35" s="39"/>
      <c r="DOP35" s="39"/>
      <c r="DOQ35" s="39"/>
      <c r="DOR35" s="39"/>
      <c r="DOS35" s="39"/>
      <c r="DOT35" s="39"/>
      <c r="DOU35" s="39"/>
      <c r="DOV35" s="39"/>
      <c r="DOW35" s="39"/>
      <c r="DOX35" s="39"/>
      <c r="DOY35" s="39"/>
      <c r="DOZ35" s="39"/>
      <c r="DPA35" s="39"/>
      <c r="DPB35" s="39"/>
      <c r="DPC35" s="39"/>
      <c r="DPD35" s="39"/>
      <c r="DPE35" s="39"/>
      <c r="DPF35" s="39"/>
      <c r="DPG35" s="39"/>
      <c r="DPH35" s="39"/>
      <c r="DPI35" s="39"/>
      <c r="DPJ35" s="39"/>
      <c r="DPK35" s="39"/>
      <c r="DPL35" s="39"/>
      <c r="DPM35" s="39"/>
      <c r="DPN35" s="39"/>
      <c r="DPO35" s="39"/>
      <c r="DPP35" s="39"/>
      <c r="DPQ35" s="39"/>
      <c r="DPR35" s="39"/>
      <c r="DPS35" s="39"/>
      <c r="DPT35" s="39"/>
      <c r="DPU35" s="39"/>
      <c r="DPV35" s="39"/>
      <c r="DPW35" s="39"/>
      <c r="DPX35" s="39"/>
      <c r="DPY35" s="39"/>
      <c r="DPZ35" s="39"/>
      <c r="DQA35" s="39"/>
      <c r="DQB35" s="39"/>
      <c r="DQC35" s="39"/>
      <c r="DQD35" s="39"/>
      <c r="DQE35" s="39"/>
      <c r="DQF35" s="39"/>
      <c r="DQG35" s="39"/>
      <c r="DQH35" s="39"/>
      <c r="DQI35" s="39"/>
      <c r="DQJ35" s="39"/>
      <c r="DQK35" s="39"/>
      <c r="DQL35" s="39"/>
      <c r="DQM35" s="39"/>
      <c r="DQN35" s="39"/>
      <c r="DQO35" s="39"/>
      <c r="DQP35" s="39"/>
      <c r="DQQ35" s="39"/>
      <c r="DQR35" s="39"/>
      <c r="DQS35" s="39"/>
      <c r="DQT35" s="39"/>
      <c r="DQU35" s="39"/>
      <c r="DQV35" s="39"/>
      <c r="DQW35" s="39"/>
      <c r="DQX35" s="39"/>
      <c r="DQY35" s="39"/>
      <c r="DQZ35" s="39"/>
      <c r="DRA35" s="39"/>
      <c r="DRB35" s="39"/>
      <c r="DRC35" s="39"/>
      <c r="DRD35" s="39"/>
      <c r="DRE35" s="39"/>
      <c r="DRF35" s="39"/>
      <c r="DRG35" s="39"/>
      <c r="DRH35" s="39"/>
      <c r="DRI35" s="39"/>
      <c r="DRJ35" s="39"/>
      <c r="DRK35" s="39"/>
      <c r="DRL35" s="39"/>
      <c r="DRM35" s="39"/>
      <c r="DRN35" s="39"/>
      <c r="DRO35" s="39"/>
      <c r="DRP35" s="39"/>
      <c r="DRQ35" s="39"/>
      <c r="DRR35" s="39"/>
      <c r="DRS35" s="39"/>
      <c r="DRT35" s="39"/>
      <c r="DRU35" s="39"/>
      <c r="DRV35" s="39"/>
      <c r="DRW35" s="39"/>
      <c r="DRX35" s="39"/>
      <c r="DRY35" s="39"/>
      <c r="DRZ35" s="39"/>
      <c r="DSA35" s="39"/>
      <c r="DSB35" s="39"/>
      <c r="DSC35" s="39"/>
      <c r="DSD35" s="39"/>
      <c r="DSE35" s="39"/>
      <c r="DSF35" s="39"/>
      <c r="DSG35" s="39"/>
      <c r="DSH35" s="39"/>
      <c r="DSI35" s="39"/>
      <c r="DSJ35" s="39"/>
      <c r="DSK35" s="39"/>
      <c r="DSL35" s="39"/>
      <c r="DSM35" s="39"/>
      <c r="DSN35" s="39"/>
      <c r="DSO35" s="39"/>
      <c r="DSP35" s="39"/>
      <c r="DSQ35" s="39"/>
      <c r="DSR35" s="39"/>
      <c r="DSS35" s="39"/>
      <c r="DST35" s="39"/>
      <c r="DSU35" s="39"/>
      <c r="DSV35" s="39"/>
      <c r="DSW35" s="39"/>
      <c r="DSX35" s="39"/>
      <c r="DSY35" s="39"/>
      <c r="DSZ35" s="39"/>
      <c r="DTA35" s="39"/>
      <c r="DTB35" s="39"/>
      <c r="DTC35" s="39"/>
      <c r="DTD35" s="39"/>
      <c r="DTE35" s="39"/>
      <c r="DTF35" s="39"/>
      <c r="DTG35" s="39"/>
      <c r="DTH35" s="39"/>
      <c r="DTI35" s="39"/>
      <c r="DTJ35" s="39"/>
      <c r="DTK35" s="39"/>
      <c r="DTL35" s="39"/>
      <c r="DTM35" s="39"/>
      <c r="DTN35" s="39"/>
      <c r="DTO35" s="39"/>
      <c r="DTP35" s="39"/>
      <c r="DTQ35" s="39"/>
      <c r="DTR35" s="39"/>
      <c r="DTS35" s="39"/>
      <c r="DTT35" s="39"/>
      <c r="DTU35" s="39"/>
      <c r="DTV35" s="39"/>
      <c r="DTW35" s="39"/>
      <c r="DTX35" s="39"/>
      <c r="DTY35" s="39"/>
      <c r="DTZ35" s="39"/>
      <c r="DUA35" s="39"/>
      <c r="DUB35" s="39"/>
      <c r="DUC35" s="39"/>
      <c r="DUD35" s="39"/>
      <c r="DUE35" s="39"/>
      <c r="DUF35" s="39"/>
      <c r="DUG35" s="39"/>
      <c r="DUH35" s="39"/>
      <c r="DUI35" s="39"/>
      <c r="DUJ35" s="39"/>
      <c r="DUK35" s="39"/>
      <c r="DUL35" s="39"/>
      <c r="DUM35" s="39"/>
      <c r="DUN35" s="39"/>
      <c r="DUO35" s="39"/>
      <c r="DUP35" s="39"/>
      <c r="DUQ35" s="39"/>
      <c r="DUR35" s="39"/>
      <c r="DUS35" s="39"/>
      <c r="DUT35" s="39"/>
      <c r="DUU35" s="39"/>
      <c r="DUV35" s="39"/>
      <c r="DUW35" s="39"/>
      <c r="DUX35" s="39"/>
      <c r="DUY35" s="39"/>
      <c r="DUZ35" s="39"/>
      <c r="DVA35" s="39"/>
      <c r="DVB35" s="39"/>
      <c r="DVC35" s="39"/>
      <c r="DVD35" s="39"/>
      <c r="DVE35" s="39"/>
      <c r="DVF35" s="39"/>
      <c r="DVG35" s="39"/>
      <c r="DVH35" s="39"/>
      <c r="DVI35" s="39"/>
      <c r="DVJ35" s="39"/>
      <c r="DVK35" s="39"/>
      <c r="DVL35" s="39"/>
      <c r="DVM35" s="39"/>
      <c r="DVN35" s="39"/>
      <c r="DVO35" s="39"/>
      <c r="DVP35" s="39"/>
      <c r="DVQ35" s="39"/>
      <c r="DVR35" s="39"/>
      <c r="DVS35" s="39"/>
      <c r="DVT35" s="39"/>
      <c r="DVU35" s="39"/>
      <c r="DVV35" s="39"/>
      <c r="DVW35" s="39"/>
      <c r="DVX35" s="39"/>
      <c r="DVY35" s="39"/>
      <c r="DVZ35" s="39"/>
      <c r="DWA35" s="39"/>
      <c r="DWB35" s="39"/>
      <c r="DWC35" s="39"/>
      <c r="DWD35" s="39"/>
      <c r="DWE35" s="39"/>
      <c r="DWF35" s="39"/>
      <c r="DWG35" s="39"/>
      <c r="DWH35" s="39"/>
      <c r="DWI35" s="39"/>
      <c r="DWJ35" s="39"/>
      <c r="DWK35" s="39"/>
      <c r="DWL35" s="39"/>
      <c r="DWM35" s="39"/>
      <c r="DWN35" s="39"/>
      <c r="DWO35" s="39"/>
      <c r="DWP35" s="39"/>
      <c r="DWQ35" s="39"/>
      <c r="DWR35" s="39"/>
      <c r="DWS35" s="39"/>
      <c r="DWT35" s="39"/>
      <c r="DWU35" s="39"/>
      <c r="DWV35" s="39"/>
      <c r="DWW35" s="39"/>
      <c r="DWX35" s="39"/>
      <c r="DWY35" s="39"/>
      <c r="DWZ35" s="39"/>
      <c r="DXA35" s="39"/>
      <c r="DXB35" s="39"/>
      <c r="DXC35" s="39"/>
      <c r="DXD35" s="39"/>
      <c r="DXE35" s="39"/>
      <c r="DXF35" s="39"/>
      <c r="DXG35" s="39"/>
      <c r="DXH35" s="39"/>
      <c r="DXI35" s="39"/>
      <c r="DXJ35" s="39"/>
      <c r="DXK35" s="39"/>
      <c r="DXL35" s="39"/>
      <c r="DXM35" s="39"/>
      <c r="DXN35" s="39"/>
      <c r="DXO35" s="39"/>
      <c r="DXP35" s="39"/>
      <c r="DXQ35" s="39"/>
      <c r="DXR35" s="39"/>
      <c r="DXS35" s="39"/>
      <c r="DXT35" s="39"/>
      <c r="DXU35" s="39"/>
      <c r="DXV35" s="39"/>
      <c r="DXW35" s="39"/>
      <c r="DXX35" s="39"/>
      <c r="DXY35" s="39"/>
      <c r="DXZ35" s="39"/>
      <c r="DYA35" s="39"/>
      <c r="DYB35" s="39"/>
      <c r="DYC35" s="39"/>
      <c r="DYD35" s="39"/>
      <c r="DYE35" s="39"/>
      <c r="DYF35" s="39"/>
      <c r="DYG35" s="39"/>
      <c r="DYH35" s="39"/>
      <c r="DYI35" s="39"/>
      <c r="DYJ35" s="39"/>
      <c r="DYK35" s="39"/>
      <c r="DYL35" s="39"/>
      <c r="DYM35" s="39"/>
      <c r="DYN35" s="39"/>
      <c r="DYO35" s="39"/>
      <c r="DYP35" s="39"/>
      <c r="DYQ35" s="39"/>
      <c r="DYR35" s="39"/>
      <c r="DYS35" s="39"/>
      <c r="DYT35" s="39"/>
      <c r="DYU35" s="39"/>
      <c r="DYV35" s="39"/>
      <c r="DYW35" s="39"/>
      <c r="DYX35" s="39"/>
      <c r="DYY35" s="39"/>
      <c r="DYZ35" s="39"/>
      <c r="DZA35" s="39"/>
      <c r="DZB35" s="39"/>
      <c r="DZC35" s="39"/>
      <c r="DZD35" s="39"/>
      <c r="DZE35" s="39"/>
      <c r="DZF35" s="39"/>
      <c r="DZG35" s="39"/>
      <c r="DZH35" s="39"/>
      <c r="DZI35" s="39"/>
      <c r="DZJ35" s="39"/>
      <c r="DZK35" s="39"/>
      <c r="DZL35" s="39"/>
      <c r="DZM35" s="39"/>
      <c r="DZN35" s="39"/>
      <c r="DZO35" s="39"/>
      <c r="DZP35" s="39"/>
      <c r="DZQ35" s="39"/>
      <c r="DZR35" s="39"/>
      <c r="DZS35" s="39"/>
      <c r="DZT35" s="39"/>
      <c r="DZU35" s="39"/>
      <c r="DZV35" s="39"/>
      <c r="DZW35" s="39"/>
      <c r="DZX35" s="39"/>
      <c r="DZY35" s="39"/>
      <c r="DZZ35" s="39"/>
      <c r="EAA35" s="39"/>
      <c r="EAB35" s="39"/>
      <c r="EAC35" s="39"/>
      <c r="EAD35" s="39"/>
      <c r="EAE35" s="39"/>
      <c r="EAF35" s="39"/>
      <c r="EAG35" s="39"/>
      <c r="EAH35" s="39"/>
      <c r="EAI35" s="39"/>
      <c r="EAJ35" s="39"/>
      <c r="EAK35" s="39"/>
      <c r="EAL35" s="39"/>
      <c r="EAM35" s="39"/>
      <c r="EAN35" s="39"/>
      <c r="EAO35" s="39"/>
      <c r="EAP35" s="39"/>
      <c r="EAQ35" s="39"/>
      <c r="EAR35" s="39"/>
      <c r="EAS35" s="39"/>
      <c r="EAT35" s="39"/>
      <c r="EAU35" s="39"/>
      <c r="EAV35" s="39"/>
      <c r="EAW35" s="39"/>
      <c r="EAX35" s="39"/>
      <c r="EAY35" s="39"/>
      <c r="EAZ35" s="39"/>
      <c r="EBA35" s="39"/>
      <c r="EBB35" s="39"/>
      <c r="EBC35" s="39"/>
      <c r="EBD35" s="39"/>
      <c r="EBE35" s="39"/>
      <c r="EBF35" s="39"/>
      <c r="EBG35" s="39"/>
      <c r="EBH35" s="39"/>
      <c r="EBI35" s="39"/>
      <c r="EBJ35" s="39"/>
      <c r="EBK35" s="39"/>
      <c r="EBL35" s="39"/>
      <c r="EBM35" s="39"/>
      <c r="EBN35" s="39"/>
      <c r="EBO35" s="39"/>
      <c r="EBP35" s="39"/>
      <c r="EBQ35" s="39"/>
      <c r="EBR35" s="39"/>
      <c r="EBS35" s="39"/>
      <c r="EBT35" s="39"/>
      <c r="EBU35" s="39"/>
      <c r="EBV35" s="39"/>
      <c r="EBW35" s="39"/>
      <c r="EBX35" s="39"/>
      <c r="EBY35" s="39"/>
      <c r="EBZ35" s="39"/>
      <c r="ECA35" s="39"/>
      <c r="ECB35" s="39"/>
      <c r="ECC35" s="39"/>
      <c r="ECD35" s="39"/>
      <c r="ECE35" s="39"/>
      <c r="ECF35" s="39"/>
      <c r="ECG35" s="39"/>
      <c r="ECH35" s="39"/>
      <c r="ECI35" s="39"/>
      <c r="ECJ35" s="39"/>
      <c r="ECK35" s="39"/>
      <c r="ECL35" s="39"/>
      <c r="ECM35" s="39"/>
      <c r="ECN35" s="39"/>
      <c r="ECO35" s="39"/>
      <c r="ECP35" s="39"/>
      <c r="ECQ35" s="39"/>
      <c r="ECR35" s="39"/>
      <c r="ECS35" s="39"/>
      <c r="ECT35" s="39"/>
      <c r="ECU35" s="39"/>
      <c r="ECV35" s="39"/>
      <c r="ECW35" s="39"/>
      <c r="ECX35" s="39"/>
      <c r="ECY35" s="39"/>
      <c r="ECZ35" s="39"/>
      <c r="EDA35" s="39"/>
      <c r="EDB35" s="39"/>
      <c r="EDC35" s="39"/>
      <c r="EDD35" s="39"/>
      <c r="EDE35" s="39"/>
      <c r="EDF35" s="39"/>
      <c r="EDG35" s="39"/>
      <c r="EDH35" s="39"/>
      <c r="EDI35" s="39"/>
      <c r="EDJ35" s="39"/>
      <c r="EDK35" s="39"/>
      <c r="EDL35" s="39"/>
      <c r="EDM35" s="39"/>
      <c r="EDN35" s="39"/>
      <c r="EDO35" s="39"/>
      <c r="EDP35" s="39"/>
      <c r="EDQ35" s="39"/>
      <c r="EDR35" s="39"/>
      <c r="EDS35" s="39"/>
      <c r="EDT35" s="39"/>
      <c r="EDU35" s="39"/>
      <c r="EDV35" s="39"/>
      <c r="EDW35" s="39"/>
      <c r="EDX35" s="39"/>
      <c r="EDY35" s="39"/>
      <c r="EDZ35" s="39"/>
      <c r="EEA35" s="39"/>
      <c r="EEB35" s="39"/>
      <c r="EEC35" s="39"/>
      <c r="EED35" s="39"/>
      <c r="EEE35" s="39"/>
      <c r="EEF35" s="39"/>
      <c r="EEG35" s="39"/>
      <c r="EEH35" s="39"/>
      <c r="EEI35" s="39"/>
      <c r="EEJ35" s="39"/>
      <c r="EEK35" s="39"/>
      <c r="EEL35" s="39"/>
      <c r="EEM35" s="39"/>
      <c r="EEN35" s="39"/>
      <c r="EEO35" s="39"/>
      <c r="EEP35" s="39"/>
      <c r="EEQ35" s="39"/>
      <c r="EER35" s="39"/>
      <c r="EES35" s="39"/>
      <c r="EET35" s="39"/>
      <c r="EEU35" s="39"/>
      <c r="EEV35" s="39"/>
      <c r="EEW35" s="39"/>
      <c r="EEX35" s="39"/>
      <c r="EEY35" s="39"/>
      <c r="EEZ35" s="39"/>
      <c r="EFA35" s="39"/>
      <c r="EFB35" s="39"/>
      <c r="EFC35" s="39"/>
      <c r="EFD35" s="39"/>
      <c r="EFE35" s="39"/>
      <c r="EFF35" s="39"/>
      <c r="EFG35" s="39"/>
      <c r="EFH35" s="39"/>
      <c r="EFI35" s="39"/>
      <c r="EFJ35" s="39"/>
      <c r="EFK35" s="39"/>
      <c r="EFL35" s="39"/>
      <c r="EFM35" s="39"/>
      <c r="EFN35" s="39"/>
      <c r="EFO35" s="39"/>
      <c r="EFP35" s="39"/>
      <c r="EFQ35" s="39"/>
      <c r="EFR35" s="39"/>
      <c r="EFS35" s="39"/>
      <c r="EFT35" s="39"/>
      <c r="EFU35" s="39"/>
      <c r="EFV35" s="39"/>
      <c r="EFW35" s="39"/>
      <c r="EFX35" s="39"/>
      <c r="EFY35" s="39"/>
      <c r="EFZ35" s="39"/>
      <c r="EGA35" s="39"/>
      <c r="EGB35" s="39"/>
      <c r="EGC35" s="39"/>
      <c r="EGD35" s="39"/>
      <c r="EGE35" s="39"/>
      <c r="EGF35" s="39"/>
      <c r="EGG35" s="39"/>
      <c r="EGH35" s="39"/>
      <c r="EGI35" s="39"/>
      <c r="EGJ35" s="39"/>
      <c r="EGK35" s="39"/>
      <c r="EGL35" s="39"/>
      <c r="EGM35" s="39"/>
      <c r="EGN35" s="39"/>
      <c r="EGO35" s="39"/>
      <c r="EGP35" s="39"/>
      <c r="EGQ35" s="39"/>
      <c r="EGR35" s="39"/>
      <c r="EGS35" s="39"/>
      <c r="EGT35" s="39"/>
      <c r="EGU35" s="39"/>
      <c r="EGV35" s="39"/>
      <c r="EGW35" s="39"/>
      <c r="EGX35" s="39"/>
      <c r="EGY35" s="39"/>
      <c r="EGZ35" s="39"/>
      <c r="EHA35" s="39"/>
      <c r="EHB35" s="39"/>
      <c r="EHC35" s="39"/>
      <c r="EHD35" s="39"/>
      <c r="EHE35" s="39"/>
      <c r="EHF35" s="39"/>
      <c r="EHG35" s="39"/>
      <c r="EHH35" s="39"/>
      <c r="EHI35" s="39"/>
      <c r="EHJ35" s="39"/>
      <c r="EHK35" s="39"/>
      <c r="EHL35" s="39"/>
      <c r="EHM35" s="39"/>
      <c r="EHN35" s="39"/>
      <c r="EHO35" s="39"/>
      <c r="EHP35" s="39"/>
      <c r="EHQ35" s="39"/>
      <c r="EHR35" s="39"/>
      <c r="EHS35" s="39"/>
      <c r="EHT35" s="39"/>
      <c r="EHU35" s="39"/>
      <c r="EHV35" s="39"/>
      <c r="EHW35" s="39"/>
      <c r="EHX35" s="39"/>
      <c r="EHY35" s="39"/>
      <c r="EHZ35" s="39"/>
      <c r="EIA35" s="39"/>
      <c r="EIB35" s="39"/>
      <c r="EIC35" s="39"/>
      <c r="EID35" s="39"/>
      <c r="EIE35" s="39"/>
      <c r="EIF35" s="39"/>
      <c r="EIG35" s="39"/>
      <c r="EIH35" s="39"/>
      <c r="EII35" s="39"/>
      <c r="EIJ35" s="39"/>
      <c r="EIK35" s="39"/>
      <c r="EIL35" s="39"/>
      <c r="EIM35" s="39"/>
      <c r="EIN35" s="39"/>
      <c r="EIO35" s="39"/>
      <c r="EIP35" s="39"/>
      <c r="EIQ35" s="39"/>
      <c r="EIR35" s="39"/>
      <c r="EIS35" s="39"/>
      <c r="EIT35" s="39"/>
      <c r="EIU35" s="39"/>
      <c r="EIV35" s="39"/>
      <c r="EIW35" s="39"/>
      <c r="EIX35" s="39"/>
      <c r="EIY35" s="39"/>
      <c r="EIZ35" s="39"/>
      <c r="EJA35" s="39"/>
      <c r="EJB35" s="39"/>
      <c r="EJC35" s="39"/>
      <c r="EJD35" s="39"/>
      <c r="EJE35" s="39"/>
      <c r="EJF35" s="39"/>
      <c r="EJG35" s="39"/>
      <c r="EJH35" s="39"/>
      <c r="EJI35" s="39"/>
      <c r="EJJ35" s="39"/>
      <c r="EJK35" s="39"/>
      <c r="EJL35" s="39"/>
      <c r="EJM35" s="39"/>
      <c r="EJN35" s="39"/>
      <c r="EJO35" s="39"/>
      <c r="EJP35" s="39"/>
      <c r="EJQ35" s="39"/>
      <c r="EJR35" s="39"/>
      <c r="EJS35" s="39"/>
      <c r="EJT35" s="39"/>
      <c r="EJU35" s="39"/>
      <c r="EJV35" s="39"/>
      <c r="EJW35" s="39"/>
    </row>
    <row r="36" spans="1:3663">
      <c r="A36" s="143" t="s">
        <v>173</v>
      </c>
      <c r="B36" s="141"/>
      <c r="C36" s="141"/>
      <c r="D36" s="38" t="s">
        <v>14</v>
      </c>
      <c r="E36" s="38"/>
      <c r="F36" s="13">
        <f>F37+F40</f>
        <v>0</v>
      </c>
      <c r="G36" s="13">
        <f t="shared" ref="G36:L36" si="12">G37+G40</f>
        <v>0</v>
      </c>
      <c r="H36" s="13">
        <f t="shared" si="12"/>
        <v>0</v>
      </c>
      <c r="I36" s="13">
        <f t="shared" si="12"/>
        <v>0</v>
      </c>
      <c r="J36" s="13">
        <f t="shared" si="12"/>
        <v>0</v>
      </c>
      <c r="K36" s="13">
        <f t="shared" si="12"/>
        <v>0</v>
      </c>
      <c r="L36" s="13">
        <f t="shared" si="12"/>
        <v>0</v>
      </c>
    </row>
    <row r="37" spans="1:3663" s="44" customFormat="1">
      <c r="A37" s="158" t="s">
        <v>177</v>
      </c>
      <c r="B37" s="159"/>
      <c r="C37" s="159"/>
      <c r="D37" s="42" t="s">
        <v>174</v>
      </c>
      <c r="E37" s="42"/>
      <c r="F37" s="15">
        <f>F38+F39</f>
        <v>0</v>
      </c>
      <c r="G37" s="15">
        <f t="shared" ref="G37:L37" si="13">G38+G39</f>
        <v>0</v>
      </c>
      <c r="H37" s="15">
        <f t="shared" si="13"/>
        <v>0</v>
      </c>
      <c r="I37" s="15">
        <f t="shared" si="13"/>
        <v>0</v>
      </c>
      <c r="J37" s="15">
        <f t="shared" si="13"/>
        <v>0</v>
      </c>
      <c r="K37" s="15">
        <f t="shared" si="13"/>
        <v>0</v>
      </c>
      <c r="L37" s="15">
        <f t="shared" si="13"/>
        <v>0</v>
      </c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  <c r="FP37" s="43"/>
      <c r="FQ37" s="43"/>
      <c r="FR37" s="43"/>
      <c r="FS37" s="43"/>
      <c r="FT37" s="43"/>
      <c r="FU37" s="43"/>
      <c r="FV37" s="43"/>
      <c r="FW37" s="43"/>
      <c r="FX37" s="43"/>
      <c r="FY37" s="43"/>
      <c r="FZ37" s="43"/>
      <c r="GA37" s="43"/>
      <c r="GB37" s="43"/>
      <c r="GC37" s="43"/>
      <c r="GD37" s="43"/>
      <c r="GE37" s="43"/>
      <c r="GF37" s="43"/>
      <c r="GG37" s="43"/>
      <c r="GH37" s="43"/>
      <c r="GI37" s="43"/>
      <c r="GJ37" s="43"/>
      <c r="GK37" s="43"/>
      <c r="GL37" s="43"/>
      <c r="GM37" s="43"/>
      <c r="GN37" s="43"/>
      <c r="GO37" s="43"/>
      <c r="GP37" s="43"/>
      <c r="GQ37" s="43"/>
      <c r="GR37" s="43"/>
      <c r="GS37" s="43"/>
      <c r="GT37" s="43"/>
      <c r="GU37" s="43"/>
      <c r="GV37" s="43"/>
      <c r="GW37" s="43"/>
      <c r="GX37" s="43"/>
      <c r="GY37" s="43"/>
      <c r="GZ37" s="43"/>
      <c r="HA37" s="43"/>
      <c r="HB37" s="43"/>
      <c r="HC37" s="43"/>
      <c r="HD37" s="43"/>
      <c r="HE37" s="43"/>
      <c r="HF37" s="43"/>
      <c r="HG37" s="43"/>
      <c r="HH37" s="43"/>
      <c r="HI37" s="43"/>
      <c r="HJ37" s="43"/>
      <c r="HK37" s="43"/>
      <c r="HL37" s="43"/>
      <c r="HM37" s="43"/>
      <c r="HN37" s="43"/>
      <c r="HO37" s="43"/>
      <c r="HP37" s="43"/>
      <c r="HQ37" s="43"/>
      <c r="HR37" s="43"/>
      <c r="HS37" s="43"/>
      <c r="HT37" s="43"/>
      <c r="HU37" s="43"/>
      <c r="HV37" s="43"/>
      <c r="HW37" s="43"/>
      <c r="HX37" s="43"/>
      <c r="HY37" s="43"/>
      <c r="HZ37" s="43"/>
      <c r="IA37" s="43"/>
      <c r="IB37" s="43"/>
      <c r="IC37" s="43"/>
      <c r="ID37" s="43"/>
      <c r="IE37" s="43"/>
      <c r="IF37" s="43"/>
      <c r="IG37" s="43"/>
      <c r="IH37" s="43"/>
      <c r="II37" s="43"/>
      <c r="IJ37" s="43"/>
      <c r="IK37" s="43"/>
      <c r="IL37" s="43"/>
      <c r="IM37" s="43"/>
      <c r="IN37" s="43"/>
      <c r="IO37" s="43"/>
      <c r="IP37" s="43"/>
      <c r="IQ37" s="43"/>
      <c r="IR37" s="43"/>
      <c r="IS37" s="43"/>
      <c r="IT37" s="43"/>
      <c r="IU37" s="43"/>
      <c r="IV37" s="43"/>
      <c r="IW37" s="43"/>
      <c r="IX37" s="43"/>
      <c r="IY37" s="43"/>
      <c r="IZ37" s="43"/>
      <c r="JA37" s="43"/>
      <c r="JB37" s="43"/>
      <c r="JC37" s="43"/>
      <c r="JD37" s="43"/>
      <c r="JE37" s="43"/>
      <c r="JF37" s="43"/>
      <c r="JG37" s="43"/>
      <c r="JH37" s="43"/>
      <c r="JI37" s="43"/>
      <c r="JJ37" s="43"/>
      <c r="JK37" s="43"/>
      <c r="JL37" s="43"/>
      <c r="JM37" s="43"/>
      <c r="JN37" s="43"/>
      <c r="JO37" s="43"/>
      <c r="JP37" s="43"/>
      <c r="JQ37" s="43"/>
      <c r="JR37" s="43"/>
      <c r="JS37" s="43"/>
      <c r="JT37" s="43"/>
      <c r="JU37" s="43"/>
      <c r="JV37" s="43"/>
      <c r="JW37" s="43"/>
      <c r="JX37" s="43"/>
      <c r="JY37" s="43"/>
      <c r="JZ37" s="43"/>
      <c r="KA37" s="43"/>
      <c r="KB37" s="43"/>
      <c r="KC37" s="43"/>
      <c r="KD37" s="43"/>
      <c r="KE37" s="43"/>
      <c r="KF37" s="43"/>
      <c r="KG37" s="43"/>
      <c r="KH37" s="43"/>
      <c r="KI37" s="43"/>
      <c r="KJ37" s="43"/>
      <c r="KK37" s="43"/>
      <c r="KL37" s="43"/>
      <c r="KM37" s="43"/>
      <c r="KN37" s="43"/>
      <c r="KO37" s="43"/>
      <c r="KP37" s="43"/>
      <c r="KQ37" s="43"/>
      <c r="KR37" s="43"/>
      <c r="KS37" s="43"/>
      <c r="KT37" s="43"/>
      <c r="KU37" s="43"/>
      <c r="KV37" s="43"/>
      <c r="KW37" s="43"/>
      <c r="KX37" s="43"/>
      <c r="KY37" s="43"/>
      <c r="KZ37" s="43"/>
      <c r="LA37" s="43"/>
      <c r="LB37" s="43"/>
      <c r="LC37" s="43"/>
      <c r="LD37" s="43"/>
      <c r="LE37" s="43"/>
      <c r="LF37" s="43"/>
      <c r="LG37" s="43"/>
      <c r="LH37" s="43"/>
      <c r="LI37" s="43"/>
      <c r="LJ37" s="43"/>
      <c r="LK37" s="43"/>
      <c r="LL37" s="43"/>
      <c r="LM37" s="43"/>
      <c r="LN37" s="43"/>
      <c r="LO37" s="43"/>
      <c r="LP37" s="43"/>
      <c r="LQ37" s="43"/>
      <c r="LR37" s="43"/>
      <c r="LS37" s="43"/>
      <c r="LT37" s="43"/>
      <c r="LU37" s="43"/>
      <c r="LV37" s="43"/>
      <c r="LW37" s="43"/>
      <c r="LX37" s="43"/>
      <c r="LY37" s="43"/>
      <c r="LZ37" s="43"/>
      <c r="MA37" s="43"/>
      <c r="MB37" s="43"/>
      <c r="MC37" s="43"/>
      <c r="MD37" s="43"/>
      <c r="ME37" s="43"/>
      <c r="MF37" s="43"/>
      <c r="MG37" s="43"/>
      <c r="MH37" s="43"/>
      <c r="MI37" s="43"/>
      <c r="MJ37" s="43"/>
      <c r="MK37" s="43"/>
      <c r="ML37" s="43"/>
      <c r="MM37" s="43"/>
      <c r="MN37" s="43"/>
      <c r="MO37" s="43"/>
      <c r="MP37" s="43"/>
      <c r="MQ37" s="43"/>
      <c r="MR37" s="43"/>
      <c r="MS37" s="43"/>
      <c r="MT37" s="43"/>
      <c r="MU37" s="43"/>
      <c r="MV37" s="43"/>
      <c r="MW37" s="43"/>
      <c r="MX37" s="43"/>
      <c r="MY37" s="43"/>
      <c r="MZ37" s="43"/>
      <c r="NA37" s="43"/>
      <c r="NB37" s="43"/>
      <c r="NC37" s="43"/>
      <c r="ND37" s="43"/>
      <c r="NE37" s="43"/>
      <c r="NF37" s="43"/>
      <c r="NG37" s="43"/>
      <c r="NH37" s="43"/>
      <c r="NI37" s="43"/>
      <c r="NJ37" s="43"/>
      <c r="NK37" s="43"/>
      <c r="NL37" s="43"/>
      <c r="NM37" s="43"/>
      <c r="NN37" s="43"/>
      <c r="NO37" s="43"/>
      <c r="NP37" s="43"/>
      <c r="NQ37" s="43"/>
      <c r="NR37" s="43"/>
      <c r="NS37" s="43"/>
      <c r="NT37" s="43"/>
      <c r="NU37" s="43"/>
      <c r="NV37" s="43"/>
      <c r="NW37" s="43"/>
      <c r="NX37" s="43"/>
      <c r="NY37" s="43"/>
      <c r="NZ37" s="43"/>
      <c r="OA37" s="43"/>
      <c r="OB37" s="43"/>
      <c r="OC37" s="43"/>
      <c r="OD37" s="43"/>
      <c r="OE37" s="43"/>
      <c r="OF37" s="43"/>
      <c r="OG37" s="43"/>
      <c r="OH37" s="43"/>
      <c r="OI37" s="43"/>
      <c r="OJ37" s="43"/>
      <c r="OK37" s="43"/>
      <c r="OL37" s="43"/>
      <c r="OM37" s="43"/>
      <c r="ON37" s="43"/>
      <c r="OO37" s="43"/>
      <c r="OP37" s="43"/>
      <c r="OQ37" s="43"/>
      <c r="OR37" s="43"/>
      <c r="OS37" s="43"/>
      <c r="OT37" s="43"/>
      <c r="OU37" s="43"/>
      <c r="OV37" s="43"/>
      <c r="OW37" s="43"/>
      <c r="OX37" s="43"/>
      <c r="OY37" s="43"/>
      <c r="OZ37" s="43"/>
      <c r="PA37" s="43"/>
      <c r="PB37" s="43"/>
      <c r="PC37" s="43"/>
      <c r="PD37" s="43"/>
      <c r="PE37" s="43"/>
      <c r="PF37" s="43"/>
      <c r="PG37" s="43"/>
      <c r="PH37" s="43"/>
      <c r="PI37" s="43"/>
      <c r="PJ37" s="43"/>
      <c r="PK37" s="43"/>
      <c r="PL37" s="43"/>
      <c r="PM37" s="43"/>
      <c r="PN37" s="43"/>
      <c r="PO37" s="43"/>
      <c r="PP37" s="43"/>
      <c r="PQ37" s="43"/>
      <c r="PR37" s="43"/>
      <c r="PS37" s="43"/>
      <c r="PT37" s="43"/>
      <c r="PU37" s="43"/>
      <c r="PV37" s="43"/>
      <c r="PW37" s="43"/>
      <c r="PX37" s="43"/>
      <c r="PY37" s="43"/>
      <c r="PZ37" s="43"/>
      <c r="QA37" s="43"/>
      <c r="QB37" s="43"/>
      <c r="QC37" s="43"/>
      <c r="QD37" s="43"/>
      <c r="QE37" s="43"/>
      <c r="QF37" s="43"/>
      <c r="QG37" s="43"/>
      <c r="QH37" s="43"/>
      <c r="QI37" s="43"/>
      <c r="QJ37" s="43"/>
      <c r="QK37" s="43"/>
      <c r="QL37" s="43"/>
      <c r="QM37" s="43"/>
      <c r="QN37" s="43"/>
      <c r="QO37" s="43"/>
      <c r="QP37" s="43"/>
      <c r="QQ37" s="43"/>
      <c r="QR37" s="43"/>
      <c r="QS37" s="43"/>
      <c r="QT37" s="43"/>
      <c r="QU37" s="43"/>
      <c r="QV37" s="43"/>
      <c r="QW37" s="43"/>
      <c r="QX37" s="43"/>
      <c r="QY37" s="43"/>
      <c r="QZ37" s="43"/>
      <c r="RA37" s="43"/>
      <c r="RB37" s="43"/>
      <c r="RC37" s="43"/>
      <c r="RD37" s="43"/>
      <c r="RE37" s="43"/>
      <c r="RF37" s="43"/>
      <c r="RG37" s="43"/>
      <c r="RH37" s="43"/>
      <c r="RI37" s="43"/>
      <c r="RJ37" s="43"/>
      <c r="RK37" s="43"/>
      <c r="RL37" s="43"/>
      <c r="RM37" s="43"/>
      <c r="RN37" s="43"/>
      <c r="RO37" s="43"/>
      <c r="RP37" s="43"/>
      <c r="RQ37" s="43"/>
      <c r="RR37" s="43"/>
      <c r="RS37" s="43"/>
      <c r="RT37" s="43"/>
      <c r="RU37" s="43"/>
      <c r="RV37" s="43"/>
      <c r="RW37" s="43"/>
      <c r="RX37" s="43"/>
      <c r="RY37" s="43"/>
      <c r="RZ37" s="43"/>
      <c r="SA37" s="43"/>
      <c r="SB37" s="43"/>
      <c r="SC37" s="43"/>
      <c r="SD37" s="43"/>
      <c r="SE37" s="43"/>
      <c r="SF37" s="43"/>
      <c r="SG37" s="43"/>
      <c r="SH37" s="43"/>
      <c r="SI37" s="43"/>
      <c r="SJ37" s="43"/>
      <c r="SK37" s="43"/>
      <c r="SL37" s="43"/>
      <c r="SM37" s="43"/>
      <c r="SN37" s="43"/>
      <c r="SO37" s="43"/>
      <c r="SP37" s="43"/>
      <c r="SQ37" s="43"/>
      <c r="SR37" s="43"/>
      <c r="SS37" s="43"/>
      <c r="ST37" s="43"/>
      <c r="SU37" s="43"/>
      <c r="SV37" s="43"/>
      <c r="SW37" s="43"/>
      <c r="SX37" s="43"/>
      <c r="SY37" s="43"/>
      <c r="SZ37" s="43"/>
      <c r="TA37" s="43"/>
      <c r="TB37" s="43"/>
      <c r="TC37" s="43"/>
      <c r="TD37" s="43"/>
      <c r="TE37" s="43"/>
      <c r="TF37" s="43"/>
      <c r="TG37" s="43"/>
      <c r="TH37" s="43"/>
      <c r="TI37" s="43"/>
      <c r="TJ37" s="43"/>
      <c r="TK37" s="43"/>
      <c r="TL37" s="43"/>
      <c r="TM37" s="43"/>
      <c r="TN37" s="43"/>
      <c r="TO37" s="43"/>
      <c r="TP37" s="43"/>
      <c r="TQ37" s="43"/>
      <c r="TR37" s="43"/>
      <c r="TS37" s="43"/>
      <c r="TT37" s="43"/>
      <c r="TU37" s="43"/>
      <c r="TV37" s="43"/>
      <c r="TW37" s="43"/>
      <c r="TX37" s="43"/>
      <c r="TY37" s="43"/>
      <c r="TZ37" s="43"/>
      <c r="UA37" s="43"/>
      <c r="UB37" s="43"/>
      <c r="UC37" s="43"/>
      <c r="UD37" s="43"/>
      <c r="UE37" s="43"/>
      <c r="UF37" s="43"/>
      <c r="UG37" s="43"/>
      <c r="UH37" s="43"/>
      <c r="UI37" s="43"/>
      <c r="UJ37" s="43"/>
      <c r="UK37" s="43"/>
      <c r="UL37" s="43"/>
      <c r="UM37" s="43"/>
      <c r="UN37" s="43"/>
      <c r="UO37" s="43"/>
      <c r="UP37" s="43"/>
      <c r="UQ37" s="43"/>
      <c r="UR37" s="43"/>
      <c r="US37" s="43"/>
      <c r="UT37" s="43"/>
      <c r="UU37" s="43"/>
      <c r="UV37" s="43"/>
      <c r="UW37" s="43"/>
      <c r="UX37" s="43"/>
      <c r="UY37" s="43"/>
      <c r="UZ37" s="43"/>
      <c r="VA37" s="43"/>
      <c r="VB37" s="43"/>
      <c r="VC37" s="43"/>
      <c r="VD37" s="43"/>
      <c r="VE37" s="43"/>
      <c r="VF37" s="43"/>
      <c r="VG37" s="43"/>
      <c r="VH37" s="43"/>
      <c r="VI37" s="43"/>
      <c r="VJ37" s="43"/>
      <c r="VK37" s="43"/>
      <c r="VL37" s="43"/>
      <c r="VM37" s="43"/>
      <c r="VN37" s="43"/>
      <c r="VO37" s="43"/>
      <c r="VP37" s="43"/>
      <c r="VQ37" s="43"/>
      <c r="VR37" s="43"/>
      <c r="VS37" s="43"/>
      <c r="VT37" s="43"/>
      <c r="VU37" s="43"/>
      <c r="VV37" s="43"/>
      <c r="VW37" s="43"/>
      <c r="VX37" s="43"/>
      <c r="VY37" s="43"/>
      <c r="VZ37" s="43"/>
      <c r="WA37" s="43"/>
      <c r="WB37" s="43"/>
      <c r="WC37" s="43"/>
      <c r="WD37" s="43"/>
      <c r="WE37" s="43"/>
      <c r="WF37" s="43"/>
      <c r="WG37" s="43"/>
      <c r="WH37" s="43"/>
      <c r="WI37" s="43"/>
      <c r="WJ37" s="43"/>
      <c r="WK37" s="43"/>
      <c r="WL37" s="43"/>
      <c r="WM37" s="43"/>
      <c r="WN37" s="43"/>
      <c r="WO37" s="43"/>
      <c r="WP37" s="43"/>
      <c r="WQ37" s="43"/>
      <c r="WR37" s="43"/>
      <c r="WS37" s="43"/>
      <c r="WT37" s="43"/>
      <c r="WU37" s="43"/>
      <c r="WV37" s="43"/>
      <c r="WW37" s="43"/>
      <c r="WX37" s="43"/>
      <c r="WY37" s="43"/>
      <c r="WZ37" s="43"/>
      <c r="XA37" s="43"/>
      <c r="XB37" s="43"/>
      <c r="XC37" s="43"/>
      <c r="XD37" s="43"/>
      <c r="XE37" s="43"/>
      <c r="XF37" s="43"/>
      <c r="XG37" s="43"/>
      <c r="XH37" s="43"/>
      <c r="XI37" s="43"/>
      <c r="XJ37" s="43"/>
      <c r="XK37" s="43"/>
      <c r="XL37" s="43"/>
      <c r="XM37" s="43"/>
      <c r="XN37" s="43"/>
      <c r="XO37" s="43"/>
      <c r="XP37" s="43"/>
      <c r="XQ37" s="43"/>
      <c r="XR37" s="43"/>
      <c r="XS37" s="43"/>
      <c r="XT37" s="43"/>
      <c r="XU37" s="43"/>
      <c r="XV37" s="43"/>
      <c r="XW37" s="43"/>
      <c r="XX37" s="43"/>
      <c r="XY37" s="43"/>
      <c r="XZ37" s="43"/>
      <c r="YA37" s="43"/>
      <c r="YB37" s="43"/>
      <c r="YC37" s="43"/>
      <c r="YD37" s="43"/>
      <c r="YE37" s="43"/>
      <c r="YF37" s="43"/>
      <c r="YG37" s="43"/>
      <c r="YH37" s="43"/>
      <c r="YI37" s="43"/>
      <c r="YJ37" s="43"/>
      <c r="YK37" s="43"/>
      <c r="YL37" s="43"/>
      <c r="YM37" s="43"/>
      <c r="YN37" s="43"/>
      <c r="YO37" s="43"/>
      <c r="YP37" s="43"/>
      <c r="YQ37" s="43"/>
      <c r="YR37" s="43"/>
      <c r="YS37" s="43"/>
      <c r="YT37" s="43"/>
      <c r="YU37" s="43"/>
      <c r="YV37" s="43"/>
      <c r="YW37" s="43"/>
      <c r="YX37" s="43"/>
      <c r="YY37" s="43"/>
      <c r="YZ37" s="43"/>
      <c r="ZA37" s="43"/>
      <c r="ZB37" s="43"/>
      <c r="ZC37" s="43"/>
      <c r="ZD37" s="43"/>
      <c r="ZE37" s="43"/>
      <c r="ZF37" s="43"/>
      <c r="ZG37" s="43"/>
      <c r="ZH37" s="43"/>
      <c r="ZI37" s="43"/>
      <c r="ZJ37" s="43"/>
      <c r="ZK37" s="43"/>
      <c r="ZL37" s="43"/>
      <c r="ZM37" s="43"/>
      <c r="ZN37" s="43"/>
      <c r="ZO37" s="43"/>
      <c r="ZP37" s="43"/>
      <c r="ZQ37" s="43"/>
      <c r="ZR37" s="43"/>
      <c r="ZS37" s="43"/>
      <c r="ZT37" s="43"/>
      <c r="ZU37" s="43"/>
      <c r="ZV37" s="43"/>
      <c r="ZW37" s="43"/>
      <c r="ZX37" s="43"/>
      <c r="ZY37" s="43"/>
      <c r="ZZ37" s="43"/>
      <c r="AAA37" s="43"/>
      <c r="AAB37" s="43"/>
      <c r="AAC37" s="43"/>
      <c r="AAD37" s="43"/>
      <c r="AAE37" s="43"/>
      <c r="AAF37" s="43"/>
      <c r="AAG37" s="43"/>
      <c r="AAH37" s="43"/>
      <c r="AAI37" s="43"/>
      <c r="AAJ37" s="43"/>
      <c r="AAK37" s="43"/>
      <c r="AAL37" s="43"/>
      <c r="AAM37" s="43"/>
      <c r="AAN37" s="43"/>
      <c r="AAO37" s="43"/>
      <c r="AAP37" s="43"/>
      <c r="AAQ37" s="43"/>
      <c r="AAR37" s="43"/>
      <c r="AAS37" s="43"/>
      <c r="AAT37" s="43"/>
      <c r="AAU37" s="43"/>
      <c r="AAV37" s="43"/>
      <c r="AAW37" s="43"/>
      <c r="AAX37" s="43"/>
      <c r="AAY37" s="43"/>
      <c r="AAZ37" s="43"/>
      <c r="ABA37" s="43"/>
      <c r="ABB37" s="43"/>
      <c r="ABC37" s="43"/>
      <c r="ABD37" s="43"/>
      <c r="ABE37" s="43"/>
      <c r="ABF37" s="43"/>
      <c r="ABG37" s="43"/>
      <c r="ABH37" s="43"/>
      <c r="ABI37" s="43"/>
      <c r="ABJ37" s="43"/>
      <c r="ABK37" s="43"/>
      <c r="ABL37" s="43"/>
      <c r="ABM37" s="43"/>
      <c r="ABN37" s="43"/>
      <c r="ABO37" s="43"/>
      <c r="ABP37" s="43"/>
      <c r="ABQ37" s="43"/>
      <c r="ABR37" s="43"/>
      <c r="ABS37" s="43"/>
      <c r="ABT37" s="43"/>
      <c r="ABU37" s="43"/>
      <c r="ABV37" s="43"/>
      <c r="ABW37" s="43"/>
      <c r="ABX37" s="43"/>
      <c r="ABY37" s="43"/>
      <c r="ABZ37" s="43"/>
      <c r="ACA37" s="43"/>
      <c r="ACB37" s="43"/>
      <c r="ACC37" s="43"/>
      <c r="ACD37" s="43"/>
      <c r="ACE37" s="43"/>
      <c r="ACF37" s="43"/>
      <c r="ACG37" s="43"/>
      <c r="ACH37" s="43"/>
      <c r="ACI37" s="43"/>
      <c r="ACJ37" s="43"/>
      <c r="ACK37" s="43"/>
      <c r="ACL37" s="43"/>
      <c r="ACM37" s="43"/>
      <c r="ACN37" s="43"/>
      <c r="ACO37" s="43"/>
      <c r="ACP37" s="43"/>
      <c r="ACQ37" s="43"/>
      <c r="ACR37" s="43"/>
      <c r="ACS37" s="43"/>
      <c r="ACT37" s="43"/>
      <c r="ACU37" s="43"/>
      <c r="ACV37" s="43"/>
      <c r="ACW37" s="43"/>
      <c r="ACX37" s="43"/>
      <c r="ACY37" s="43"/>
      <c r="ACZ37" s="43"/>
      <c r="ADA37" s="43"/>
      <c r="ADB37" s="43"/>
      <c r="ADC37" s="43"/>
      <c r="ADD37" s="43"/>
      <c r="ADE37" s="43"/>
      <c r="ADF37" s="43"/>
      <c r="ADG37" s="43"/>
      <c r="ADH37" s="43"/>
      <c r="ADI37" s="43"/>
      <c r="ADJ37" s="43"/>
      <c r="ADK37" s="43"/>
      <c r="ADL37" s="43"/>
      <c r="ADM37" s="43"/>
      <c r="ADN37" s="43"/>
      <c r="ADO37" s="43"/>
      <c r="ADP37" s="43"/>
      <c r="ADQ37" s="43"/>
      <c r="ADR37" s="43"/>
      <c r="ADS37" s="43"/>
      <c r="ADT37" s="43"/>
      <c r="ADU37" s="43"/>
      <c r="ADV37" s="43"/>
      <c r="ADW37" s="43"/>
      <c r="ADX37" s="43"/>
      <c r="ADY37" s="43"/>
      <c r="ADZ37" s="43"/>
      <c r="AEA37" s="43"/>
      <c r="AEB37" s="43"/>
      <c r="AEC37" s="43"/>
      <c r="AED37" s="43"/>
      <c r="AEE37" s="43"/>
      <c r="AEF37" s="43"/>
      <c r="AEG37" s="43"/>
      <c r="AEH37" s="43"/>
      <c r="AEI37" s="43"/>
      <c r="AEJ37" s="43"/>
      <c r="AEK37" s="43"/>
      <c r="AEL37" s="43"/>
      <c r="AEM37" s="43"/>
      <c r="AEN37" s="43"/>
      <c r="AEO37" s="43"/>
      <c r="AEP37" s="43"/>
      <c r="AEQ37" s="43"/>
      <c r="AER37" s="43"/>
      <c r="AES37" s="43"/>
      <c r="AET37" s="43"/>
      <c r="AEU37" s="43"/>
      <c r="AEV37" s="43"/>
      <c r="AEW37" s="43"/>
      <c r="AEX37" s="43"/>
      <c r="AEY37" s="43"/>
      <c r="AEZ37" s="43"/>
      <c r="AFA37" s="43"/>
      <c r="AFB37" s="43"/>
      <c r="AFC37" s="43"/>
      <c r="AFD37" s="43"/>
      <c r="AFE37" s="43"/>
      <c r="AFF37" s="43"/>
      <c r="AFG37" s="43"/>
      <c r="AFH37" s="43"/>
      <c r="AFI37" s="43"/>
      <c r="AFJ37" s="43"/>
      <c r="AFK37" s="43"/>
      <c r="AFL37" s="43"/>
      <c r="AFM37" s="43"/>
      <c r="AFN37" s="43"/>
      <c r="AFO37" s="43"/>
      <c r="AFP37" s="43"/>
      <c r="AFQ37" s="43"/>
      <c r="AFR37" s="43"/>
      <c r="AFS37" s="43"/>
      <c r="AFT37" s="43"/>
      <c r="AFU37" s="43"/>
      <c r="AFV37" s="43"/>
      <c r="AFW37" s="43"/>
      <c r="AFX37" s="43"/>
      <c r="AFY37" s="43"/>
      <c r="AFZ37" s="43"/>
      <c r="AGA37" s="43"/>
      <c r="AGB37" s="43"/>
      <c r="AGC37" s="43"/>
      <c r="AGD37" s="43"/>
      <c r="AGE37" s="43"/>
      <c r="AGF37" s="43"/>
      <c r="AGG37" s="43"/>
      <c r="AGH37" s="43"/>
      <c r="AGI37" s="43"/>
      <c r="AGJ37" s="43"/>
      <c r="AGK37" s="43"/>
      <c r="AGL37" s="43"/>
      <c r="AGM37" s="43"/>
      <c r="AGN37" s="43"/>
      <c r="AGO37" s="43"/>
      <c r="AGP37" s="43"/>
      <c r="AGQ37" s="43"/>
      <c r="AGR37" s="43"/>
      <c r="AGS37" s="43"/>
      <c r="AGT37" s="43"/>
      <c r="AGU37" s="43"/>
      <c r="AGV37" s="43"/>
      <c r="AGW37" s="43"/>
      <c r="AGX37" s="43"/>
      <c r="AGY37" s="43"/>
      <c r="AGZ37" s="43"/>
      <c r="AHA37" s="43"/>
      <c r="AHB37" s="43"/>
      <c r="AHC37" s="43"/>
      <c r="AHD37" s="43"/>
      <c r="AHE37" s="43"/>
      <c r="AHF37" s="43"/>
      <c r="AHG37" s="43"/>
      <c r="AHH37" s="43"/>
      <c r="AHI37" s="43"/>
      <c r="AHJ37" s="43"/>
      <c r="AHK37" s="43"/>
      <c r="AHL37" s="43"/>
      <c r="AHM37" s="43"/>
      <c r="AHN37" s="43"/>
      <c r="AHO37" s="43"/>
      <c r="AHP37" s="43"/>
      <c r="AHQ37" s="43"/>
      <c r="AHR37" s="43"/>
      <c r="AHS37" s="43"/>
      <c r="AHT37" s="43"/>
      <c r="AHU37" s="43"/>
      <c r="AHV37" s="43"/>
      <c r="AHW37" s="43"/>
      <c r="AHX37" s="43"/>
      <c r="AHY37" s="43"/>
      <c r="AHZ37" s="43"/>
      <c r="AIA37" s="43"/>
      <c r="AIB37" s="43"/>
      <c r="AIC37" s="43"/>
      <c r="AID37" s="43"/>
      <c r="AIE37" s="43"/>
      <c r="AIF37" s="43"/>
      <c r="AIG37" s="43"/>
      <c r="AIH37" s="43"/>
      <c r="AII37" s="43"/>
      <c r="AIJ37" s="43"/>
      <c r="AIK37" s="43"/>
      <c r="AIL37" s="43"/>
      <c r="AIM37" s="43"/>
      <c r="AIN37" s="43"/>
      <c r="AIO37" s="43"/>
      <c r="AIP37" s="43"/>
      <c r="AIQ37" s="43"/>
      <c r="AIR37" s="43"/>
      <c r="AIS37" s="43"/>
      <c r="AIT37" s="43"/>
      <c r="AIU37" s="43"/>
      <c r="AIV37" s="43"/>
      <c r="AIW37" s="43"/>
      <c r="AIX37" s="43"/>
      <c r="AIY37" s="43"/>
      <c r="AIZ37" s="43"/>
      <c r="AJA37" s="43"/>
      <c r="AJB37" s="43"/>
      <c r="AJC37" s="43"/>
      <c r="AJD37" s="43"/>
      <c r="AJE37" s="43"/>
      <c r="AJF37" s="43"/>
      <c r="AJG37" s="43"/>
      <c r="AJH37" s="43"/>
      <c r="AJI37" s="43"/>
      <c r="AJJ37" s="43"/>
      <c r="AJK37" s="43"/>
      <c r="AJL37" s="43"/>
      <c r="AJM37" s="43"/>
      <c r="AJN37" s="43"/>
      <c r="AJO37" s="43"/>
      <c r="AJP37" s="43"/>
      <c r="AJQ37" s="43"/>
      <c r="AJR37" s="43"/>
      <c r="AJS37" s="43"/>
      <c r="AJT37" s="43"/>
      <c r="AJU37" s="43"/>
      <c r="AJV37" s="43"/>
      <c r="AJW37" s="43"/>
      <c r="AJX37" s="43"/>
      <c r="AJY37" s="43"/>
      <c r="AJZ37" s="43"/>
      <c r="AKA37" s="43"/>
      <c r="AKB37" s="43"/>
      <c r="AKC37" s="43"/>
      <c r="AKD37" s="43"/>
      <c r="AKE37" s="43"/>
      <c r="AKF37" s="43"/>
      <c r="AKG37" s="43"/>
      <c r="AKH37" s="43"/>
      <c r="AKI37" s="43"/>
      <c r="AKJ37" s="43"/>
      <c r="AKK37" s="43"/>
      <c r="AKL37" s="43"/>
      <c r="AKM37" s="43"/>
      <c r="AKN37" s="43"/>
      <c r="AKO37" s="43"/>
      <c r="AKP37" s="43"/>
      <c r="AKQ37" s="43"/>
      <c r="AKR37" s="43"/>
      <c r="AKS37" s="43"/>
      <c r="AKT37" s="43"/>
      <c r="AKU37" s="43"/>
      <c r="AKV37" s="43"/>
      <c r="AKW37" s="43"/>
      <c r="AKX37" s="43"/>
      <c r="AKY37" s="43"/>
      <c r="AKZ37" s="43"/>
      <c r="ALA37" s="43"/>
      <c r="ALB37" s="43"/>
      <c r="ALC37" s="43"/>
      <c r="ALD37" s="43"/>
      <c r="ALE37" s="43"/>
      <c r="ALF37" s="43"/>
      <c r="ALG37" s="43"/>
      <c r="ALH37" s="43"/>
      <c r="ALI37" s="43"/>
      <c r="ALJ37" s="43"/>
      <c r="ALK37" s="43"/>
      <c r="ALL37" s="43"/>
      <c r="ALM37" s="43"/>
      <c r="ALN37" s="43"/>
      <c r="ALO37" s="43"/>
      <c r="ALP37" s="43"/>
      <c r="ALQ37" s="43"/>
      <c r="ALR37" s="43"/>
      <c r="ALS37" s="43"/>
      <c r="ALT37" s="43"/>
      <c r="ALU37" s="43"/>
      <c r="ALV37" s="43"/>
      <c r="ALW37" s="43"/>
      <c r="ALX37" s="43"/>
      <c r="ALY37" s="43"/>
      <c r="ALZ37" s="43"/>
      <c r="AMA37" s="43"/>
      <c r="AMB37" s="43"/>
      <c r="AMC37" s="43"/>
      <c r="AMD37" s="43"/>
      <c r="AME37" s="43"/>
      <c r="AMF37" s="43"/>
      <c r="AMG37" s="43"/>
      <c r="AMH37" s="43"/>
      <c r="AMI37" s="43"/>
      <c r="AMJ37" s="43"/>
      <c r="AMK37" s="43"/>
      <c r="AML37" s="43"/>
      <c r="AMM37" s="43"/>
      <c r="AMN37" s="43"/>
      <c r="AMO37" s="43"/>
      <c r="AMP37" s="43"/>
      <c r="AMQ37" s="43"/>
      <c r="AMR37" s="43"/>
      <c r="AMS37" s="43"/>
      <c r="AMT37" s="43"/>
      <c r="AMU37" s="43"/>
      <c r="AMV37" s="43"/>
      <c r="AMW37" s="43"/>
      <c r="AMX37" s="43"/>
      <c r="AMY37" s="43"/>
      <c r="AMZ37" s="43"/>
      <c r="ANA37" s="43"/>
      <c r="ANB37" s="43"/>
      <c r="ANC37" s="43"/>
      <c r="AND37" s="43"/>
      <c r="ANE37" s="43"/>
      <c r="ANF37" s="43"/>
      <c r="ANG37" s="43"/>
      <c r="ANH37" s="43"/>
      <c r="ANI37" s="43"/>
      <c r="ANJ37" s="43"/>
      <c r="ANK37" s="43"/>
      <c r="ANL37" s="43"/>
      <c r="ANM37" s="43"/>
      <c r="ANN37" s="43"/>
      <c r="ANO37" s="43"/>
      <c r="ANP37" s="43"/>
      <c r="ANQ37" s="43"/>
      <c r="ANR37" s="43"/>
      <c r="ANS37" s="43"/>
      <c r="ANT37" s="43"/>
      <c r="ANU37" s="43"/>
      <c r="ANV37" s="43"/>
      <c r="ANW37" s="43"/>
      <c r="ANX37" s="43"/>
      <c r="ANY37" s="43"/>
      <c r="ANZ37" s="43"/>
      <c r="AOA37" s="43"/>
      <c r="AOB37" s="43"/>
      <c r="AOC37" s="43"/>
      <c r="AOD37" s="43"/>
      <c r="AOE37" s="43"/>
      <c r="AOF37" s="43"/>
      <c r="AOG37" s="43"/>
      <c r="AOH37" s="43"/>
      <c r="AOI37" s="43"/>
      <c r="AOJ37" s="43"/>
      <c r="AOK37" s="43"/>
      <c r="AOL37" s="43"/>
      <c r="AOM37" s="43"/>
      <c r="AON37" s="43"/>
      <c r="AOO37" s="43"/>
      <c r="AOP37" s="43"/>
      <c r="AOQ37" s="43"/>
      <c r="AOR37" s="43"/>
      <c r="AOS37" s="43"/>
      <c r="AOT37" s="43"/>
      <c r="AOU37" s="43"/>
      <c r="AOV37" s="43"/>
      <c r="AOW37" s="43"/>
      <c r="AOX37" s="43"/>
      <c r="AOY37" s="43"/>
      <c r="AOZ37" s="43"/>
      <c r="APA37" s="43"/>
      <c r="APB37" s="43"/>
      <c r="APC37" s="43"/>
      <c r="APD37" s="43"/>
      <c r="APE37" s="43"/>
      <c r="APF37" s="43"/>
      <c r="APG37" s="43"/>
      <c r="APH37" s="43"/>
      <c r="API37" s="43"/>
      <c r="APJ37" s="43"/>
      <c r="APK37" s="43"/>
      <c r="APL37" s="43"/>
      <c r="APM37" s="43"/>
      <c r="APN37" s="43"/>
      <c r="APO37" s="43"/>
      <c r="APP37" s="43"/>
      <c r="APQ37" s="43"/>
      <c r="APR37" s="43"/>
      <c r="APS37" s="43"/>
      <c r="APT37" s="43"/>
      <c r="APU37" s="43"/>
      <c r="APV37" s="43"/>
      <c r="APW37" s="43"/>
      <c r="APX37" s="43"/>
      <c r="APY37" s="43"/>
      <c r="APZ37" s="43"/>
      <c r="AQA37" s="43"/>
      <c r="AQB37" s="43"/>
      <c r="AQC37" s="43"/>
      <c r="AQD37" s="43"/>
      <c r="AQE37" s="43"/>
      <c r="AQF37" s="43"/>
      <c r="AQG37" s="43"/>
      <c r="AQH37" s="43"/>
      <c r="AQI37" s="43"/>
      <c r="AQJ37" s="43"/>
      <c r="AQK37" s="43"/>
      <c r="AQL37" s="43"/>
      <c r="AQM37" s="43"/>
      <c r="AQN37" s="43"/>
      <c r="AQO37" s="43"/>
      <c r="AQP37" s="43"/>
      <c r="AQQ37" s="43"/>
      <c r="AQR37" s="43"/>
      <c r="AQS37" s="43"/>
      <c r="AQT37" s="43"/>
      <c r="AQU37" s="43"/>
      <c r="AQV37" s="43"/>
      <c r="AQW37" s="43"/>
      <c r="AQX37" s="43"/>
      <c r="AQY37" s="43"/>
      <c r="AQZ37" s="43"/>
      <c r="ARA37" s="43"/>
      <c r="ARB37" s="43"/>
      <c r="ARC37" s="43"/>
      <c r="ARD37" s="43"/>
      <c r="ARE37" s="43"/>
      <c r="ARF37" s="43"/>
      <c r="ARG37" s="43"/>
      <c r="ARH37" s="43"/>
      <c r="ARI37" s="43"/>
      <c r="ARJ37" s="43"/>
      <c r="ARK37" s="43"/>
      <c r="ARL37" s="43"/>
      <c r="ARM37" s="43"/>
      <c r="ARN37" s="43"/>
      <c r="ARO37" s="43"/>
      <c r="ARP37" s="43"/>
      <c r="ARQ37" s="43"/>
      <c r="ARR37" s="43"/>
      <c r="ARS37" s="43"/>
      <c r="ART37" s="43"/>
      <c r="ARU37" s="43"/>
      <c r="ARV37" s="43"/>
      <c r="ARW37" s="43"/>
      <c r="ARX37" s="43"/>
      <c r="ARY37" s="43"/>
      <c r="ARZ37" s="43"/>
      <c r="ASA37" s="43"/>
      <c r="ASB37" s="43"/>
      <c r="ASC37" s="43"/>
      <c r="ASD37" s="43"/>
      <c r="ASE37" s="43"/>
      <c r="ASF37" s="43"/>
      <c r="ASG37" s="43"/>
      <c r="ASH37" s="43"/>
      <c r="ASI37" s="43"/>
      <c r="ASJ37" s="43"/>
      <c r="ASK37" s="43"/>
      <c r="ASL37" s="43"/>
      <c r="ASM37" s="43"/>
      <c r="ASN37" s="43"/>
      <c r="ASO37" s="43"/>
      <c r="ASP37" s="43"/>
      <c r="ASQ37" s="43"/>
      <c r="ASR37" s="43"/>
      <c r="ASS37" s="43"/>
      <c r="AST37" s="43"/>
      <c r="ASU37" s="43"/>
      <c r="ASV37" s="43"/>
      <c r="ASW37" s="43"/>
      <c r="ASX37" s="43"/>
      <c r="ASY37" s="43"/>
      <c r="ASZ37" s="43"/>
      <c r="ATA37" s="43"/>
      <c r="ATB37" s="43"/>
      <c r="ATC37" s="43"/>
      <c r="ATD37" s="43"/>
      <c r="ATE37" s="43"/>
      <c r="ATF37" s="43"/>
      <c r="ATG37" s="43"/>
      <c r="ATH37" s="43"/>
      <c r="ATI37" s="43"/>
      <c r="ATJ37" s="43"/>
      <c r="ATK37" s="43"/>
      <c r="ATL37" s="43"/>
      <c r="ATM37" s="43"/>
      <c r="ATN37" s="43"/>
      <c r="ATO37" s="43"/>
      <c r="ATP37" s="43"/>
      <c r="ATQ37" s="43"/>
      <c r="ATR37" s="43"/>
      <c r="ATS37" s="43"/>
      <c r="ATT37" s="43"/>
      <c r="ATU37" s="43"/>
      <c r="ATV37" s="43"/>
      <c r="ATW37" s="43"/>
      <c r="ATX37" s="43"/>
      <c r="ATY37" s="43"/>
      <c r="ATZ37" s="43"/>
      <c r="AUA37" s="43"/>
      <c r="AUB37" s="43"/>
      <c r="AUC37" s="43"/>
      <c r="AUD37" s="43"/>
      <c r="AUE37" s="43"/>
      <c r="AUF37" s="43"/>
      <c r="AUG37" s="43"/>
      <c r="AUH37" s="43"/>
      <c r="AUI37" s="43"/>
      <c r="AUJ37" s="43"/>
      <c r="AUK37" s="43"/>
      <c r="AUL37" s="43"/>
      <c r="AUM37" s="43"/>
      <c r="AUN37" s="43"/>
      <c r="AUO37" s="43"/>
      <c r="AUP37" s="43"/>
      <c r="AUQ37" s="43"/>
      <c r="AUR37" s="43"/>
      <c r="AUS37" s="43"/>
      <c r="AUT37" s="43"/>
      <c r="AUU37" s="43"/>
      <c r="AUV37" s="43"/>
      <c r="AUW37" s="43"/>
      <c r="AUX37" s="43"/>
      <c r="AUY37" s="43"/>
      <c r="AUZ37" s="43"/>
      <c r="AVA37" s="43"/>
      <c r="AVB37" s="43"/>
      <c r="AVC37" s="43"/>
      <c r="AVD37" s="43"/>
      <c r="AVE37" s="43"/>
      <c r="AVF37" s="43"/>
      <c r="AVG37" s="43"/>
      <c r="AVH37" s="43"/>
      <c r="AVI37" s="43"/>
      <c r="AVJ37" s="43"/>
      <c r="AVK37" s="43"/>
      <c r="AVL37" s="43"/>
      <c r="AVM37" s="43"/>
      <c r="AVN37" s="43"/>
      <c r="AVO37" s="43"/>
      <c r="AVP37" s="43"/>
      <c r="AVQ37" s="43"/>
      <c r="AVR37" s="43"/>
      <c r="AVS37" s="43"/>
      <c r="AVT37" s="43"/>
      <c r="AVU37" s="43"/>
      <c r="AVV37" s="43"/>
      <c r="AVW37" s="43"/>
      <c r="AVX37" s="43"/>
      <c r="AVY37" s="43"/>
      <c r="AVZ37" s="43"/>
      <c r="AWA37" s="43"/>
      <c r="AWB37" s="43"/>
      <c r="AWC37" s="43"/>
      <c r="AWD37" s="43"/>
      <c r="AWE37" s="43"/>
      <c r="AWF37" s="43"/>
      <c r="AWG37" s="43"/>
      <c r="AWH37" s="43"/>
      <c r="AWI37" s="43"/>
      <c r="AWJ37" s="43"/>
      <c r="AWK37" s="43"/>
      <c r="AWL37" s="43"/>
      <c r="AWM37" s="43"/>
      <c r="AWN37" s="43"/>
      <c r="AWO37" s="43"/>
      <c r="AWP37" s="43"/>
      <c r="AWQ37" s="43"/>
      <c r="AWR37" s="43"/>
      <c r="AWS37" s="43"/>
      <c r="AWT37" s="43"/>
      <c r="AWU37" s="43"/>
      <c r="AWV37" s="43"/>
      <c r="AWW37" s="43"/>
      <c r="AWX37" s="43"/>
      <c r="AWY37" s="43"/>
      <c r="AWZ37" s="43"/>
      <c r="AXA37" s="43"/>
      <c r="AXB37" s="43"/>
      <c r="AXC37" s="43"/>
      <c r="AXD37" s="43"/>
      <c r="AXE37" s="43"/>
      <c r="AXF37" s="43"/>
      <c r="AXG37" s="43"/>
      <c r="AXH37" s="43"/>
      <c r="AXI37" s="43"/>
      <c r="AXJ37" s="43"/>
      <c r="AXK37" s="43"/>
      <c r="AXL37" s="43"/>
      <c r="AXM37" s="43"/>
      <c r="AXN37" s="43"/>
      <c r="AXO37" s="43"/>
      <c r="AXP37" s="43"/>
      <c r="AXQ37" s="43"/>
      <c r="AXR37" s="43"/>
      <c r="AXS37" s="43"/>
      <c r="AXT37" s="43"/>
      <c r="AXU37" s="43"/>
      <c r="AXV37" s="43"/>
      <c r="AXW37" s="43"/>
      <c r="AXX37" s="43"/>
      <c r="AXY37" s="43"/>
      <c r="AXZ37" s="43"/>
      <c r="AYA37" s="43"/>
      <c r="AYB37" s="43"/>
      <c r="AYC37" s="43"/>
      <c r="AYD37" s="43"/>
      <c r="AYE37" s="43"/>
      <c r="AYF37" s="43"/>
      <c r="AYG37" s="43"/>
      <c r="AYH37" s="43"/>
      <c r="AYI37" s="43"/>
      <c r="AYJ37" s="43"/>
      <c r="AYK37" s="43"/>
      <c r="AYL37" s="43"/>
      <c r="AYM37" s="43"/>
      <c r="AYN37" s="43"/>
      <c r="AYO37" s="43"/>
      <c r="AYP37" s="43"/>
      <c r="AYQ37" s="43"/>
      <c r="AYR37" s="43"/>
      <c r="AYS37" s="43"/>
      <c r="AYT37" s="43"/>
      <c r="AYU37" s="43"/>
      <c r="AYV37" s="43"/>
      <c r="AYW37" s="43"/>
      <c r="AYX37" s="43"/>
      <c r="AYY37" s="43"/>
      <c r="AYZ37" s="43"/>
      <c r="AZA37" s="43"/>
      <c r="AZB37" s="43"/>
      <c r="AZC37" s="43"/>
      <c r="AZD37" s="43"/>
      <c r="AZE37" s="43"/>
      <c r="AZF37" s="43"/>
      <c r="AZG37" s="43"/>
      <c r="AZH37" s="43"/>
      <c r="AZI37" s="43"/>
      <c r="AZJ37" s="43"/>
      <c r="AZK37" s="43"/>
      <c r="AZL37" s="43"/>
      <c r="AZM37" s="43"/>
      <c r="AZN37" s="43"/>
      <c r="AZO37" s="43"/>
      <c r="AZP37" s="43"/>
      <c r="AZQ37" s="43"/>
      <c r="AZR37" s="43"/>
      <c r="AZS37" s="43"/>
      <c r="AZT37" s="43"/>
      <c r="AZU37" s="43"/>
      <c r="AZV37" s="43"/>
      <c r="AZW37" s="43"/>
      <c r="AZX37" s="43"/>
      <c r="AZY37" s="43"/>
      <c r="AZZ37" s="43"/>
      <c r="BAA37" s="43"/>
      <c r="BAB37" s="43"/>
      <c r="BAC37" s="43"/>
      <c r="BAD37" s="43"/>
      <c r="BAE37" s="43"/>
      <c r="BAF37" s="43"/>
      <c r="BAG37" s="43"/>
      <c r="BAH37" s="43"/>
      <c r="BAI37" s="43"/>
      <c r="BAJ37" s="43"/>
      <c r="BAK37" s="43"/>
      <c r="BAL37" s="43"/>
      <c r="BAM37" s="43"/>
      <c r="BAN37" s="43"/>
      <c r="BAO37" s="43"/>
      <c r="BAP37" s="43"/>
      <c r="BAQ37" s="43"/>
      <c r="BAR37" s="43"/>
      <c r="BAS37" s="43"/>
      <c r="BAT37" s="43"/>
      <c r="BAU37" s="43"/>
      <c r="BAV37" s="43"/>
      <c r="BAW37" s="43"/>
      <c r="BAX37" s="43"/>
      <c r="BAY37" s="43"/>
      <c r="BAZ37" s="43"/>
      <c r="BBA37" s="43"/>
      <c r="BBB37" s="43"/>
      <c r="BBC37" s="43"/>
      <c r="BBD37" s="43"/>
      <c r="BBE37" s="43"/>
      <c r="BBF37" s="43"/>
      <c r="BBG37" s="43"/>
      <c r="BBH37" s="43"/>
      <c r="BBI37" s="43"/>
      <c r="BBJ37" s="43"/>
      <c r="BBK37" s="43"/>
      <c r="BBL37" s="43"/>
      <c r="BBM37" s="43"/>
      <c r="BBN37" s="43"/>
      <c r="BBO37" s="43"/>
      <c r="BBP37" s="43"/>
      <c r="BBQ37" s="43"/>
      <c r="BBR37" s="43"/>
      <c r="BBS37" s="43"/>
      <c r="BBT37" s="43"/>
      <c r="BBU37" s="43"/>
      <c r="BBV37" s="43"/>
      <c r="BBW37" s="43"/>
      <c r="BBX37" s="43"/>
      <c r="BBY37" s="43"/>
      <c r="BBZ37" s="43"/>
      <c r="BCA37" s="43"/>
      <c r="BCB37" s="43"/>
      <c r="BCC37" s="43"/>
      <c r="BCD37" s="43"/>
      <c r="BCE37" s="43"/>
      <c r="BCF37" s="43"/>
      <c r="BCG37" s="43"/>
      <c r="BCH37" s="43"/>
      <c r="BCI37" s="43"/>
      <c r="BCJ37" s="43"/>
      <c r="BCK37" s="43"/>
      <c r="BCL37" s="43"/>
      <c r="BCM37" s="43"/>
      <c r="BCN37" s="43"/>
      <c r="BCO37" s="43"/>
      <c r="BCP37" s="43"/>
      <c r="BCQ37" s="43"/>
      <c r="BCR37" s="43"/>
      <c r="BCS37" s="43"/>
      <c r="BCT37" s="43"/>
      <c r="BCU37" s="43"/>
      <c r="BCV37" s="43"/>
      <c r="BCW37" s="43"/>
      <c r="BCX37" s="43"/>
      <c r="BCY37" s="43"/>
      <c r="BCZ37" s="43"/>
      <c r="BDA37" s="43"/>
      <c r="BDB37" s="43"/>
      <c r="BDC37" s="43"/>
      <c r="BDD37" s="43"/>
      <c r="BDE37" s="43"/>
      <c r="BDF37" s="43"/>
      <c r="BDG37" s="43"/>
      <c r="BDH37" s="43"/>
      <c r="BDI37" s="43"/>
      <c r="BDJ37" s="43"/>
      <c r="BDK37" s="43"/>
      <c r="BDL37" s="43"/>
      <c r="BDM37" s="43"/>
      <c r="BDN37" s="43"/>
      <c r="BDO37" s="43"/>
      <c r="BDP37" s="43"/>
      <c r="BDQ37" s="43"/>
      <c r="BDR37" s="43"/>
      <c r="BDS37" s="43"/>
      <c r="BDT37" s="43"/>
      <c r="BDU37" s="43"/>
      <c r="BDV37" s="43"/>
      <c r="BDW37" s="43"/>
      <c r="BDX37" s="43"/>
      <c r="BDY37" s="43"/>
      <c r="BDZ37" s="43"/>
      <c r="BEA37" s="43"/>
      <c r="BEB37" s="43"/>
      <c r="BEC37" s="43"/>
      <c r="BED37" s="43"/>
      <c r="BEE37" s="43"/>
      <c r="BEF37" s="43"/>
      <c r="BEG37" s="43"/>
      <c r="BEH37" s="43"/>
      <c r="BEI37" s="43"/>
      <c r="BEJ37" s="43"/>
      <c r="BEK37" s="43"/>
      <c r="BEL37" s="43"/>
      <c r="BEM37" s="43"/>
      <c r="BEN37" s="43"/>
      <c r="BEO37" s="43"/>
      <c r="BEP37" s="43"/>
      <c r="BEQ37" s="43"/>
      <c r="BER37" s="43"/>
      <c r="BES37" s="43"/>
      <c r="BET37" s="43"/>
      <c r="BEU37" s="43"/>
      <c r="BEV37" s="43"/>
      <c r="BEW37" s="43"/>
      <c r="BEX37" s="43"/>
      <c r="BEY37" s="43"/>
      <c r="BEZ37" s="43"/>
      <c r="BFA37" s="43"/>
      <c r="BFB37" s="43"/>
      <c r="BFC37" s="43"/>
      <c r="BFD37" s="43"/>
      <c r="BFE37" s="43"/>
      <c r="BFF37" s="43"/>
      <c r="BFG37" s="43"/>
      <c r="BFH37" s="43"/>
      <c r="BFI37" s="43"/>
      <c r="BFJ37" s="43"/>
      <c r="BFK37" s="43"/>
      <c r="BFL37" s="43"/>
      <c r="BFM37" s="43"/>
      <c r="BFN37" s="43"/>
      <c r="BFO37" s="43"/>
      <c r="BFP37" s="43"/>
      <c r="BFQ37" s="43"/>
      <c r="BFR37" s="43"/>
      <c r="BFS37" s="43"/>
      <c r="BFT37" s="43"/>
      <c r="BFU37" s="43"/>
      <c r="BFV37" s="43"/>
      <c r="BFW37" s="43"/>
      <c r="BFX37" s="43"/>
      <c r="BFY37" s="43"/>
      <c r="BFZ37" s="43"/>
      <c r="BGA37" s="43"/>
      <c r="BGB37" s="43"/>
      <c r="BGC37" s="43"/>
      <c r="BGD37" s="43"/>
      <c r="BGE37" s="43"/>
      <c r="BGF37" s="43"/>
      <c r="BGG37" s="43"/>
      <c r="BGH37" s="43"/>
      <c r="BGI37" s="43"/>
      <c r="BGJ37" s="43"/>
      <c r="BGK37" s="43"/>
      <c r="BGL37" s="43"/>
      <c r="BGM37" s="43"/>
      <c r="BGN37" s="43"/>
      <c r="BGO37" s="43"/>
      <c r="BGP37" s="43"/>
      <c r="BGQ37" s="43"/>
      <c r="BGR37" s="43"/>
      <c r="BGS37" s="43"/>
      <c r="BGT37" s="43"/>
      <c r="BGU37" s="43"/>
      <c r="BGV37" s="43"/>
      <c r="BGW37" s="43"/>
      <c r="BGX37" s="43"/>
      <c r="BGY37" s="43"/>
      <c r="BGZ37" s="43"/>
      <c r="BHA37" s="43"/>
      <c r="BHB37" s="43"/>
      <c r="BHC37" s="43"/>
      <c r="BHD37" s="43"/>
      <c r="BHE37" s="43"/>
      <c r="BHF37" s="43"/>
      <c r="BHG37" s="43"/>
      <c r="BHH37" s="43"/>
      <c r="BHI37" s="43"/>
      <c r="BHJ37" s="43"/>
      <c r="BHK37" s="43"/>
      <c r="BHL37" s="43"/>
      <c r="BHM37" s="43"/>
      <c r="BHN37" s="43"/>
      <c r="BHO37" s="43"/>
      <c r="BHP37" s="43"/>
      <c r="BHQ37" s="43"/>
      <c r="BHR37" s="43"/>
      <c r="BHS37" s="43"/>
      <c r="BHT37" s="43"/>
      <c r="BHU37" s="43"/>
      <c r="BHV37" s="43"/>
      <c r="BHW37" s="43"/>
      <c r="BHX37" s="43"/>
      <c r="BHY37" s="43"/>
      <c r="BHZ37" s="43"/>
      <c r="BIA37" s="43"/>
      <c r="BIB37" s="43"/>
      <c r="BIC37" s="43"/>
      <c r="BID37" s="43"/>
      <c r="BIE37" s="43"/>
      <c r="BIF37" s="43"/>
      <c r="BIG37" s="43"/>
      <c r="BIH37" s="43"/>
      <c r="BII37" s="43"/>
      <c r="BIJ37" s="43"/>
      <c r="BIK37" s="43"/>
      <c r="BIL37" s="43"/>
      <c r="BIM37" s="43"/>
      <c r="BIN37" s="43"/>
      <c r="BIO37" s="43"/>
      <c r="BIP37" s="43"/>
      <c r="BIQ37" s="43"/>
      <c r="BIR37" s="43"/>
      <c r="BIS37" s="43"/>
      <c r="BIT37" s="43"/>
      <c r="BIU37" s="43"/>
      <c r="BIV37" s="43"/>
      <c r="BIW37" s="43"/>
      <c r="BIX37" s="43"/>
      <c r="BIY37" s="43"/>
      <c r="BIZ37" s="43"/>
      <c r="BJA37" s="43"/>
      <c r="BJB37" s="43"/>
      <c r="BJC37" s="43"/>
      <c r="BJD37" s="43"/>
      <c r="BJE37" s="43"/>
      <c r="BJF37" s="43"/>
      <c r="BJG37" s="43"/>
      <c r="BJH37" s="43"/>
      <c r="BJI37" s="43"/>
      <c r="BJJ37" s="43"/>
      <c r="BJK37" s="43"/>
      <c r="BJL37" s="43"/>
      <c r="BJM37" s="43"/>
      <c r="BJN37" s="43"/>
      <c r="BJO37" s="43"/>
      <c r="BJP37" s="43"/>
      <c r="BJQ37" s="43"/>
      <c r="BJR37" s="43"/>
      <c r="BJS37" s="43"/>
      <c r="BJT37" s="43"/>
      <c r="BJU37" s="43"/>
      <c r="BJV37" s="43"/>
      <c r="BJW37" s="43"/>
      <c r="BJX37" s="43"/>
      <c r="BJY37" s="43"/>
      <c r="BJZ37" s="43"/>
      <c r="BKA37" s="43"/>
      <c r="BKB37" s="43"/>
      <c r="BKC37" s="43"/>
      <c r="BKD37" s="43"/>
      <c r="BKE37" s="43"/>
      <c r="BKF37" s="43"/>
      <c r="BKG37" s="43"/>
      <c r="BKH37" s="43"/>
      <c r="BKI37" s="43"/>
      <c r="BKJ37" s="43"/>
      <c r="BKK37" s="43"/>
      <c r="BKL37" s="43"/>
      <c r="BKM37" s="43"/>
      <c r="BKN37" s="43"/>
      <c r="BKO37" s="43"/>
      <c r="BKP37" s="43"/>
      <c r="BKQ37" s="43"/>
      <c r="BKR37" s="43"/>
      <c r="BKS37" s="43"/>
      <c r="BKT37" s="43"/>
      <c r="BKU37" s="43"/>
      <c r="BKV37" s="43"/>
      <c r="BKW37" s="43"/>
      <c r="BKX37" s="43"/>
      <c r="BKY37" s="43"/>
      <c r="BKZ37" s="43"/>
      <c r="BLA37" s="43"/>
      <c r="BLB37" s="43"/>
      <c r="BLC37" s="43"/>
      <c r="BLD37" s="43"/>
      <c r="BLE37" s="43"/>
      <c r="BLF37" s="43"/>
      <c r="BLG37" s="43"/>
      <c r="BLH37" s="43"/>
      <c r="BLI37" s="43"/>
      <c r="BLJ37" s="43"/>
      <c r="BLK37" s="43"/>
      <c r="BLL37" s="43"/>
      <c r="BLM37" s="43"/>
      <c r="BLN37" s="43"/>
      <c r="BLO37" s="43"/>
      <c r="BLP37" s="43"/>
      <c r="BLQ37" s="43"/>
      <c r="BLR37" s="43"/>
      <c r="BLS37" s="43"/>
      <c r="BLT37" s="43"/>
      <c r="BLU37" s="43"/>
      <c r="BLV37" s="43"/>
      <c r="BLW37" s="43"/>
      <c r="BLX37" s="43"/>
      <c r="BLY37" s="43"/>
      <c r="BLZ37" s="43"/>
      <c r="BMA37" s="43"/>
      <c r="BMB37" s="43"/>
      <c r="BMC37" s="43"/>
      <c r="BMD37" s="43"/>
      <c r="BME37" s="43"/>
      <c r="BMF37" s="43"/>
      <c r="BMG37" s="43"/>
      <c r="BMH37" s="43"/>
      <c r="BMI37" s="43"/>
      <c r="BMJ37" s="43"/>
      <c r="BMK37" s="43"/>
      <c r="BML37" s="43"/>
      <c r="BMM37" s="43"/>
      <c r="BMN37" s="43"/>
      <c r="BMO37" s="43"/>
      <c r="BMP37" s="43"/>
      <c r="BMQ37" s="43"/>
      <c r="BMR37" s="43"/>
      <c r="BMS37" s="43"/>
      <c r="BMT37" s="43"/>
      <c r="BMU37" s="43"/>
      <c r="BMV37" s="43"/>
      <c r="BMW37" s="43"/>
      <c r="BMX37" s="43"/>
      <c r="BMY37" s="43"/>
      <c r="BMZ37" s="43"/>
      <c r="BNA37" s="43"/>
      <c r="BNB37" s="43"/>
      <c r="BNC37" s="43"/>
      <c r="BND37" s="43"/>
      <c r="BNE37" s="43"/>
      <c r="BNF37" s="43"/>
      <c r="BNG37" s="43"/>
      <c r="BNH37" s="43"/>
      <c r="BNI37" s="43"/>
      <c r="BNJ37" s="43"/>
      <c r="BNK37" s="43"/>
      <c r="BNL37" s="43"/>
      <c r="BNM37" s="43"/>
      <c r="BNN37" s="43"/>
      <c r="BNO37" s="43"/>
      <c r="BNP37" s="43"/>
      <c r="BNQ37" s="43"/>
      <c r="BNR37" s="43"/>
      <c r="BNS37" s="43"/>
      <c r="BNT37" s="43"/>
      <c r="BNU37" s="43"/>
      <c r="BNV37" s="43"/>
      <c r="BNW37" s="43"/>
      <c r="BNX37" s="43"/>
      <c r="BNY37" s="43"/>
      <c r="BNZ37" s="43"/>
      <c r="BOA37" s="43"/>
      <c r="BOB37" s="43"/>
      <c r="BOC37" s="43"/>
      <c r="BOD37" s="43"/>
      <c r="BOE37" s="43"/>
      <c r="BOF37" s="43"/>
      <c r="BOG37" s="43"/>
      <c r="BOH37" s="43"/>
      <c r="BOI37" s="43"/>
      <c r="BOJ37" s="43"/>
      <c r="BOK37" s="43"/>
      <c r="BOL37" s="43"/>
      <c r="BOM37" s="43"/>
      <c r="BON37" s="43"/>
      <c r="BOO37" s="43"/>
      <c r="BOP37" s="43"/>
      <c r="BOQ37" s="43"/>
      <c r="BOR37" s="43"/>
      <c r="BOS37" s="43"/>
      <c r="BOT37" s="43"/>
      <c r="BOU37" s="43"/>
      <c r="BOV37" s="43"/>
      <c r="BOW37" s="43"/>
      <c r="BOX37" s="43"/>
      <c r="BOY37" s="43"/>
      <c r="BOZ37" s="43"/>
      <c r="BPA37" s="43"/>
      <c r="BPB37" s="43"/>
      <c r="BPC37" s="43"/>
      <c r="BPD37" s="43"/>
      <c r="BPE37" s="43"/>
      <c r="BPF37" s="43"/>
      <c r="BPG37" s="43"/>
      <c r="BPH37" s="43"/>
      <c r="BPI37" s="43"/>
      <c r="BPJ37" s="43"/>
      <c r="BPK37" s="43"/>
      <c r="BPL37" s="43"/>
      <c r="BPM37" s="43"/>
      <c r="BPN37" s="43"/>
      <c r="BPO37" s="43"/>
      <c r="BPP37" s="43"/>
      <c r="BPQ37" s="43"/>
      <c r="BPR37" s="43"/>
      <c r="BPS37" s="43"/>
      <c r="BPT37" s="43"/>
      <c r="BPU37" s="43"/>
      <c r="BPV37" s="43"/>
      <c r="BPW37" s="43"/>
      <c r="BPX37" s="43"/>
      <c r="BPY37" s="43"/>
      <c r="BPZ37" s="43"/>
      <c r="BQA37" s="43"/>
      <c r="BQB37" s="43"/>
      <c r="BQC37" s="43"/>
      <c r="BQD37" s="43"/>
      <c r="BQE37" s="43"/>
      <c r="BQF37" s="43"/>
      <c r="BQG37" s="43"/>
      <c r="BQH37" s="43"/>
      <c r="BQI37" s="43"/>
      <c r="BQJ37" s="43"/>
      <c r="BQK37" s="43"/>
      <c r="BQL37" s="43"/>
      <c r="BQM37" s="43"/>
      <c r="BQN37" s="43"/>
      <c r="BQO37" s="43"/>
      <c r="BQP37" s="43"/>
      <c r="BQQ37" s="43"/>
      <c r="BQR37" s="43"/>
      <c r="BQS37" s="43"/>
      <c r="BQT37" s="43"/>
      <c r="BQU37" s="43"/>
      <c r="BQV37" s="43"/>
      <c r="BQW37" s="43"/>
      <c r="BQX37" s="43"/>
      <c r="BQY37" s="43"/>
      <c r="BQZ37" s="43"/>
      <c r="BRA37" s="43"/>
      <c r="BRB37" s="43"/>
      <c r="BRC37" s="43"/>
      <c r="BRD37" s="43"/>
      <c r="BRE37" s="43"/>
      <c r="BRF37" s="43"/>
      <c r="BRG37" s="43"/>
      <c r="BRH37" s="43"/>
      <c r="BRI37" s="43"/>
      <c r="BRJ37" s="43"/>
      <c r="BRK37" s="43"/>
      <c r="BRL37" s="43"/>
      <c r="BRM37" s="43"/>
      <c r="BRN37" s="43"/>
      <c r="BRO37" s="43"/>
      <c r="BRP37" s="43"/>
      <c r="BRQ37" s="43"/>
      <c r="BRR37" s="43"/>
      <c r="BRS37" s="43"/>
      <c r="BRT37" s="43"/>
      <c r="BRU37" s="43"/>
      <c r="BRV37" s="43"/>
      <c r="BRW37" s="43"/>
      <c r="BRX37" s="43"/>
      <c r="BRY37" s="43"/>
      <c r="BRZ37" s="43"/>
      <c r="BSA37" s="43"/>
      <c r="BSB37" s="43"/>
      <c r="BSC37" s="43"/>
      <c r="BSD37" s="43"/>
      <c r="BSE37" s="43"/>
      <c r="BSF37" s="43"/>
      <c r="BSG37" s="43"/>
      <c r="BSH37" s="43"/>
      <c r="BSI37" s="43"/>
      <c r="BSJ37" s="43"/>
      <c r="BSK37" s="43"/>
      <c r="BSL37" s="43"/>
      <c r="BSM37" s="43"/>
      <c r="BSN37" s="43"/>
      <c r="BSO37" s="43"/>
      <c r="BSP37" s="43"/>
      <c r="BSQ37" s="43"/>
      <c r="BSR37" s="43"/>
      <c r="BSS37" s="43"/>
      <c r="BST37" s="43"/>
      <c r="BSU37" s="43"/>
      <c r="BSV37" s="43"/>
      <c r="BSW37" s="43"/>
      <c r="BSX37" s="43"/>
      <c r="BSY37" s="43"/>
      <c r="BSZ37" s="43"/>
      <c r="BTA37" s="43"/>
      <c r="BTB37" s="43"/>
      <c r="BTC37" s="43"/>
      <c r="BTD37" s="43"/>
      <c r="BTE37" s="43"/>
      <c r="BTF37" s="43"/>
      <c r="BTG37" s="43"/>
      <c r="BTH37" s="43"/>
      <c r="BTI37" s="43"/>
      <c r="BTJ37" s="43"/>
      <c r="BTK37" s="43"/>
      <c r="BTL37" s="43"/>
      <c r="BTM37" s="43"/>
      <c r="BTN37" s="43"/>
      <c r="BTO37" s="43"/>
      <c r="BTP37" s="43"/>
      <c r="BTQ37" s="43"/>
      <c r="BTR37" s="43"/>
      <c r="BTS37" s="43"/>
      <c r="BTT37" s="43"/>
      <c r="BTU37" s="43"/>
      <c r="BTV37" s="43"/>
      <c r="BTW37" s="43"/>
      <c r="BTX37" s="43"/>
      <c r="BTY37" s="43"/>
      <c r="BTZ37" s="43"/>
      <c r="BUA37" s="43"/>
      <c r="BUB37" s="43"/>
      <c r="BUC37" s="43"/>
      <c r="BUD37" s="43"/>
      <c r="BUE37" s="43"/>
      <c r="BUF37" s="43"/>
      <c r="BUG37" s="43"/>
      <c r="BUH37" s="43"/>
      <c r="BUI37" s="43"/>
      <c r="BUJ37" s="43"/>
      <c r="BUK37" s="43"/>
      <c r="BUL37" s="43"/>
      <c r="BUM37" s="43"/>
      <c r="BUN37" s="43"/>
      <c r="BUO37" s="43"/>
      <c r="BUP37" s="43"/>
      <c r="BUQ37" s="43"/>
      <c r="BUR37" s="43"/>
      <c r="BUS37" s="43"/>
      <c r="BUT37" s="43"/>
      <c r="BUU37" s="43"/>
      <c r="BUV37" s="43"/>
      <c r="BUW37" s="43"/>
      <c r="BUX37" s="43"/>
      <c r="BUY37" s="43"/>
      <c r="BUZ37" s="43"/>
      <c r="BVA37" s="43"/>
      <c r="BVB37" s="43"/>
      <c r="BVC37" s="43"/>
      <c r="BVD37" s="43"/>
      <c r="BVE37" s="43"/>
      <c r="BVF37" s="43"/>
      <c r="BVG37" s="43"/>
      <c r="BVH37" s="43"/>
      <c r="BVI37" s="43"/>
      <c r="BVJ37" s="43"/>
      <c r="BVK37" s="43"/>
      <c r="BVL37" s="43"/>
      <c r="BVM37" s="43"/>
      <c r="BVN37" s="43"/>
      <c r="BVO37" s="43"/>
      <c r="BVP37" s="43"/>
      <c r="BVQ37" s="43"/>
      <c r="BVR37" s="43"/>
      <c r="BVS37" s="43"/>
      <c r="BVT37" s="43"/>
      <c r="BVU37" s="43"/>
      <c r="BVV37" s="43"/>
      <c r="BVW37" s="43"/>
      <c r="BVX37" s="43"/>
      <c r="BVY37" s="43"/>
      <c r="BVZ37" s="43"/>
      <c r="BWA37" s="43"/>
      <c r="BWB37" s="43"/>
      <c r="BWC37" s="43"/>
      <c r="BWD37" s="43"/>
      <c r="BWE37" s="43"/>
      <c r="BWF37" s="43"/>
      <c r="BWG37" s="43"/>
      <c r="BWH37" s="43"/>
      <c r="BWI37" s="43"/>
      <c r="BWJ37" s="43"/>
      <c r="BWK37" s="43"/>
      <c r="BWL37" s="43"/>
      <c r="BWM37" s="43"/>
      <c r="BWN37" s="43"/>
      <c r="BWO37" s="43"/>
      <c r="BWP37" s="43"/>
      <c r="BWQ37" s="43"/>
      <c r="BWR37" s="43"/>
      <c r="BWS37" s="43"/>
      <c r="BWT37" s="43"/>
      <c r="BWU37" s="43"/>
      <c r="BWV37" s="43"/>
      <c r="BWW37" s="43"/>
      <c r="BWX37" s="43"/>
      <c r="BWY37" s="43"/>
      <c r="BWZ37" s="43"/>
      <c r="BXA37" s="43"/>
      <c r="BXB37" s="43"/>
      <c r="BXC37" s="43"/>
      <c r="BXD37" s="43"/>
      <c r="BXE37" s="43"/>
      <c r="BXF37" s="43"/>
      <c r="BXG37" s="43"/>
      <c r="BXH37" s="43"/>
      <c r="BXI37" s="43"/>
      <c r="BXJ37" s="43"/>
      <c r="BXK37" s="43"/>
      <c r="BXL37" s="43"/>
      <c r="BXM37" s="43"/>
      <c r="BXN37" s="43"/>
      <c r="BXO37" s="43"/>
      <c r="BXP37" s="43"/>
      <c r="BXQ37" s="43"/>
      <c r="BXR37" s="43"/>
      <c r="BXS37" s="43"/>
      <c r="BXT37" s="43"/>
      <c r="BXU37" s="43"/>
      <c r="BXV37" s="43"/>
      <c r="BXW37" s="43"/>
      <c r="BXX37" s="43"/>
      <c r="BXY37" s="43"/>
      <c r="BXZ37" s="43"/>
      <c r="BYA37" s="43"/>
      <c r="BYB37" s="43"/>
      <c r="BYC37" s="43"/>
      <c r="BYD37" s="43"/>
      <c r="BYE37" s="43"/>
      <c r="BYF37" s="43"/>
      <c r="BYG37" s="43"/>
      <c r="BYH37" s="43"/>
      <c r="BYI37" s="43"/>
      <c r="BYJ37" s="43"/>
      <c r="BYK37" s="43"/>
      <c r="BYL37" s="43"/>
      <c r="BYM37" s="43"/>
      <c r="BYN37" s="43"/>
      <c r="BYO37" s="43"/>
      <c r="BYP37" s="43"/>
      <c r="BYQ37" s="43"/>
      <c r="BYR37" s="43"/>
      <c r="BYS37" s="43"/>
      <c r="BYT37" s="43"/>
      <c r="BYU37" s="43"/>
      <c r="BYV37" s="43"/>
      <c r="BYW37" s="43"/>
      <c r="BYX37" s="43"/>
      <c r="BYY37" s="43"/>
      <c r="BYZ37" s="43"/>
      <c r="BZA37" s="43"/>
      <c r="BZB37" s="43"/>
      <c r="BZC37" s="43"/>
      <c r="BZD37" s="43"/>
      <c r="BZE37" s="43"/>
      <c r="BZF37" s="43"/>
      <c r="BZG37" s="43"/>
      <c r="BZH37" s="43"/>
      <c r="BZI37" s="43"/>
      <c r="BZJ37" s="43"/>
      <c r="BZK37" s="43"/>
      <c r="BZL37" s="43"/>
      <c r="BZM37" s="43"/>
      <c r="BZN37" s="43"/>
      <c r="BZO37" s="43"/>
      <c r="BZP37" s="43"/>
      <c r="BZQ37" s="43"/>
      <c r="BZR37" s="43"/>
      <c r="BZS37" s="43"/>
      <c r="BZT37" s="43"/>
      <c r="BZU37" s="43"/>
      <c r="BZV37" s="43"/>
      <c r="BZW37" s="43"/>
      <c r="BZX37" s="43"/>
      <c r="BZY37" s="43"/>
      <c r="BZZ37" s="43"/>
      <c r="CAA37" s="43"/>
      <c r="CAB37" s="43"/>
      <c r="CAC37" s="43"/>
      <c r="CAD37" s="43"/>
      <c r="CAE37" s="43"/>
      <c r="CAF37" s="43"/>
      <c r="CAG37" s="43"/>
      <c r="CAH37" s="43"/>
      <c r="CAI37" s="43"/>
      <c r="CAJ37" s="43"/>
      <c r="CAK37" s="43"/>
      <c r="CAL37" s="43"/>
      <c r="CAM37" s="43"/>
      <c r="CAN37" s="43"/>
      <c r="CAO37" s="43"/>
      <c r="CAP37" s="43"/>
      <c r="CAQ37" s="43"/>
      <c r="CAR37" s="43"/>
      <c r="CAS37" s="43"/>
      <c r="CAT37" s="43"/>
      <c r="CAU37" s="43"/>
      <c r="CAV37" s="43"/>
      <c r="CAW37" s="43"/>
      <c r="CAX37" s="43"/>
      <c r="CAY37" s="43"/>
      <c r="CAZ37" s="43"/>
      <c r="CBA37" s="43"/>
      <c r="CBB37" s="43"/>
      <c r="CBC37" s="43"/>
      <c r="CBD37" s="43"/>
      <c r="CBE37" s="43"/>
      <c r="CBF37" s="43"/>
      <c r="CBG37" s="43"/>
      <c r="CBH37" s="43"/>
      <c r="CBI37" s="43"/>
      <c r="CBJ37" s="43"/>
      <c r="CBK37" s="43"/>
      <c r="CBL37" s="43"/>
      <c r="CBM37" s="43"/>
      <c r="CBN37" s="43"/>
      <c r="CBO37" s="43"/>
      <c r="CBP37" s="43"/>
      <c r="CBQ37" s="43"/>
      <c r="CBR37" s="43"/>
      <c r="CBS37" s="43"/>
      <c r="CBT37" s="43"/>
      <c r="CBU37" s="43"/>
      <c r="CBV37" s="43"/>
      <c r="CBW37" s="43"/>
      <c r="CBX37" s="43"/>
      <c r="CBY37" s="43"/>
      <c r="CBZ37" s="43"/>
      <c r="CCA37" s="43"/>
      <c r="CCB37" s="43"/>
      <c r="CCC37" s="43"/>
      <c r="CCD37" s="43"/>
      <c r="CCE37" s="43"/>
      <c r="CCF37" s="43"/>
      <c r="CCG37" s="43"/>
      <c r="CCH37" s="43"/>
      <c r="CCI37" s="43"/>
      <c r="CCJ37" s="43"/>
      <c r="CCK37" s="43"/>
      <c r="CCL37" s="43"/>
      <c r="CCM37" s="43"/>
      <c r="CCN37" s="43"/>
      <c r="CCO37" s="43"/>
      <c r="CCP37" s="43"/>
      <c r="CCQ37" s="43"/>
      <c r="CCR37" s="43"/>
      <c r="CCS37" s="43"/>
      <c r="CCT37" s="43"/>
      <c r="CCU37" s="43"/>
      <c r="CCV37" s="43"/>
      <c r="CCW37" s="43"/>
      <c r="CCX37" s="43"/>
      <c r="CCY37" s="43"/>
      <c r="CCZ37" s="43"/>
      <c r="CDA37" s="43"/>
      <c r="CDB37" s="43"/>
      <c r="CDC37" s="43"/>
      <c r="CDD37" s="43"/>
      <c r="CDE37" s="43"/>
      <c r="CDF37" s="43"/>
      <c r="CDG37" s="43"/>
      <c r="CDH37" s="43"/>
      <c r="CDI37" s="43"/>
      <c r="CDJ37" s="43"/>
      <c r="CDK37" s="43"/>
      <c r="CDL37" s="43"/>
      <c r="CDM37" s="43"/>
      <c r="CDN37" s="43"/>
      <c r="CDO37" s="43"/>
      <c r="CDP37" s="43"/>
      <c r="CDQ37" s="43"/>
      <c r="CDR37" s="43"/>
      <c r="CDS37" s="43"/>
      <c r="CDT37" s="43"/>
      <c r="CDU37" s="43"/>
      <c r="CDV37" s="43"/>
      <c r="CDW37" s="43"/>
      <c r="CDX37" s="43"/>
      <c r="CDY37" s="43"/>
      <c r="CDZ37" s="43"/>
      <c r="CEA37" s="43"/>
      <c r="CEB37" s="43"/>
      <c r="CEC37" s="43"/>
      <c r="CED37" s="43"/>
      <c r="CEE37" s="43"/>
      <c r="CEF37" s="43"/>
      <c r="CEG37" s="43"/>
      <c r="CEH37" s="43"/>
      <c r="CEI37" s="43"/>
      <c r="CEJ37" s="43"/>
      <c r="CEK37" s="43"/>
      <c r="CEL37" s="43"/>
      <c r="CEM37" s="43"/>
      <c r="CEN37" s="43"/>
      <c r="CEO37" s="43"/>
      <c r="CEP37" s="43"/>
      <c r="CEQ37" s="43"/>
      <c r="CER37" s="43"/>
      <c r="CES37" s="43"/>
      <c r="CET37" s="43"/>
      <c r="CEU37" s="43"/>
      <c r="CEV37" s="43"/>
      <c r="CEW37" s="43"/>
      <c r="CEX37" s="43"/>
      <c r="CEY37" s="43"/>
      <c r="CEZ37" s="43"/>
      <c r="CFA37" s="43"/>
      <c r="CFB37" s="43"/>
      <c r="CFC37" s="43"/>
      <c r="CFD37" s="43"/>
      <c r="CFE37" s="43"/>
      <c r="CFF37" s="43"/>
      <c r="CFG37" s="43"/>
      <c r="CFH37" s="43"/>
      <c r="CFI37" s="43"/>
      <c r="CFJ37" s="43"/>
      <c r="CFK37" s="43"/>
      <c r="CFL37" s="43"/>
      <c r="CFM37" s="43"/>
      <c r="CFN37" s="43"/>
      <c r="CFO37" s="43"/>
      <c r="CFP37" s="43"/>
      <c r="CFQ37" s="43"/>
      <c r="CFR37" s="43"/>
      <c r="CFS37" s="43"/>
      <c r="CFT37" s="43"/>
      <c r="CFU37" s="43"/>
      <c r="CFV37" s="43"/>
      <c r="CFW37" s="43"/>
      <c r="CFX37" s="43"/>
      <c r="CFY37" s="43"/>
      <c r="CFZ37" s="43"/>
      <c r="CGA37" s="43"/>
      <c r="CGB37" s="43"/>
      <c r="CGC37" s="43"/>
      <c r="CGD37" s="43"/>
      <c r="CGE37" s="43"/>
      <c r="CGF37" s="43"/>
      <c r="CGG37" s="43"/>
      <c r="CGH37" s="43"/>
      <c r="CGI37" s="43"/>
      <c r="CGJ37" s="43"/>
      <c r="CGK37" s="43"/>
      <c r="CGL37" s="43"/>
      <c r="CGM37" s="43"/>
      <c r="CGN37" s="43"/>
      <c r="CGO37" s="43"/>
      <c r="CGP37" s="43"/>
      <c r="CGQ37" s="43"/>
      <c r="CGR37" s="43"/>
      <c r="CGS37" s="43"/>
      <c r="CGT37" s="43"/>
      <c r="CGU37" s="43"/>
      <c r="CGV37" s="43"/>
      <c r="CGW37" s="43"/>
      <c r="CGX37" s="43"/>
      <c r="CGY37" s="43"/>
      <c r="CGZ37" s="43"/>
      <c r="CHA37" s="43"/>
      <c r="CHB37" s="43"/>
      <c r="CHC37" s="43"/>
      <c r="CHD37" s="43"/>
      <c r="CHE37" s="43"/>
      <c r="CHF37" s="43"/>
      <c r="CHG37" s="43"/>
      <c r="CHH37" s="43"/>
      <c r="CHI37" s="43"/>
      <c r="CHJ37" s="43"/>
      <c r="CHK37" s="43"/>
      <c r="CHL37" s="43"/>
      <c r="CHM37" s="43"/>
      <c r="CHN37" s="43"/>
      <c r="CHO37" s="43"/>
      <c r="CHP37" s="43"/>
      <c r="CHQ37" s="43"/>
      <c r="CHR37" s="43"/>
      <c r="CHS37" s="43"/>
      <c r="CHT37" s="43"/>
      <c r="CHU37" s="43"/>
      <c r="CHV37" s="43"/>
      <c r="CHW37" s="43"/>
      <c r="CHX37" s="43"/>
      <c r="CHY37" s="43"/>
      <c r="CHZ37" s="43"/>
      <c r="CIA37" s="43"/>
      <c r="CIB37" s="43"/>
      <c r="CIC37" s="43"/>
      <c r="CID37" s="43"/>
      <c r="CIE37" s="43"/>
      <c r="CIF37" s="43"/>
      <c r="CIG37" s="43"/>
      <c r="CIH37" s="43"/>
      <c r="CII37" s="43"/>
      <c r="CIJ37" s="43"/>
      <c r="CIK37" s="43"/>
      <c r="CIL37" s="43"/>
      <c r="CIM37" s="43"/>
      <c r="CIN37" s="43"/>
      <c r="CIO37" s="43"/>
      <c r="CIP37" s="43"/>
      <c r="CIQ37" s="43"/>
      <c r="CIR37" s="43"/>
      <c r="CIS37" s="43"/>
      <c r="CIT37" s="43"/>
      <c r="CIU37" s="43"/>
      <c r="CIV37" s="43"/>
      <c r="CIW37" s="43"/>
      <c r="CIX37" s="43"/>
      <c r="CIY37" s="43"/>
      <c r="CIZ37" s="43"/>
      <c r="CJA37" s="43"/>
      <c r="CJB37" s="43"/>
      <c r="CJC37" s="43"/>
      <c r="CJD37" s="43"/>
      <c r="CJE37" s="43"/>
      <c r="CJF37" s="43"/>
      <c r="CJG37" s="43"/>
      <c r="CJH37" s="43"/>
      <c r="CJI37" s="43"/>
      <c r="CJJ37" s="43"/>
      <c r="CJK37" s="43"/>
      <c r="CJL37" s="43"/>
      <c r="CJM37" s="43"/>
      <c r="CJN37" s="43"/>
      <c r="CJO37" s="43"/>
      <c r="CJP37" s="43"/>
      <c r="CJQ37" s="43"/>
      <c r="CJR37" s="43"/>
      <c r="CJS37" s="43"/>
      <c r="CJT37" s="43"/>
      <c r="CJU37" s="43"/>
      <c r="CJV37" s="43"/>
      <c r="CJW37" s="43"/>
      <c r="CJX37" s="43"/>
      <c r="CJY37" s="43"/>
      <c r="CJZ37" s="43"/>
      <c r="CKA37" s="43"/>
      <c r="CKB37" s="43"/>
      <c r="CKC37" s="43"/>
      <c r="CKD37" s="43"/>
      <c r="CKE37" s="43"/>
      <c r="CKF37" s="43"/>
      <c r="CKG37" s="43"/>
      <c r="CKH37" s="43"/>
      <c r="CKI37" s="43"/>
      <c r="CKJ37" s="43"/>
      <c r="CKK37" s="43"/>
      <c r="CKL37" s="43"/>
      <c r="CKM37" s="43"/>
      <c r="CKN37" s="43"/>
      <c r="CKO37" s="43"/>
      <c r="CKP37" s="43"/>
      <c r="CKQ37" s="43"/>
      <c r="CKR37" s="43"/>
      <c r="CKS37" s="43"/>
      <c r="CKT37" s="43"/>
      <c r="CKU37" s="43"/>
      <c r="CKV37" s="43"/>
      <c r="CKW37" s="43"/>
      <c r="CKX37" s="43"/>
      <c r="CKY37" s="43"/>
      <c r="CKZ37" s="43"/>
      <c r="CLA37" s="43"/>
      <c r="CLB37" s="43"/>
      <c r="CLC37" s="43"/>
      <c r="CLD37" s="43"/>
      <c r="CLE37" s="43"/>
      <c r="CLF37" s="43"/>
      <c r="CLG37" s="43"/>
      <c r="CLH37" s="43"/>
      <c r="CLI37" s="43"/>
      <c r="CLJ37" s="43"/>
      <c r="CLK37" s="43"/>
      <c r="CLL37" s="43"/>
      <c r="CLM37" s="43"/>
      <c r="CLN37" s="43"/>
      <c r="CLO37" s="43"/>
      <c r="CLP37" s="43"/>
      <c r="CLQ37" s="43"/>
      <c r="CLR37" s="43"/>
      <c r="CLS37" s="43"/>
      <c r="CLT37" s="43"/>
      <c r="CLU37" s="43"/>
      <c r="CLV37" s="43"/>
      <c r="CLW37" s="43"/>
      <c r="CLX37" s="43"/>
      <c r="CLY37" s="43"/>
      <c r="CLZ37" s="43"/>
      <c r="CMA37" s="43"/>
      <c r="CMB37" s="43"/>
      <c r="CMC37" s="43"/>
      <c r="CMD37" s="43"/>
      <c r="CME37" s="43"/>
      <c r="CMF37" s="43"/>
      <c r="CMG37" s="43"/>
      <c r="CMH37" s="43"/>
      <c r="CMI37" s="43"/>
      <c r="CMJ37" s="43"/>
      <c r="CMK37" s="43"/>
      <c r="CML37" s="43"/>
      <c r="CMM37" s="43"/>
      <c r="CMN37" s="43"/>
      <c r="CMO37" s="43"/>
      <c r="CMP37" s="43"/>
      <c r="CMQ37" s="43"/>
      <c r="CMR37" s="43"/>
      <c r="CMS37" s="43"/>
      <c r="CMT37" s="43"/>
      <c r="CMU37" s="43"/>
      <c r="CMV37" s="43"/>
      <c r="CMW37" s="43"/>
      <c r="CMX37" s="43"/>
      <c r="CMY37" s="43"/>
      <c r="CMZ37" s="43"/>
      <c r="CNA37" s="43"/>
      <c r="CNB37" s="43"/>
      <c r="CNC37" s="43"/>
      <c r="CND37" s="43"/>
      <c r="CNE37" s="43"/>
      <c r="CNF37" s="43"/>
      <c r="CNG37" s="43"/>
      <c r="CNH37" s="43"/>
      <c r="CNI37" s="43"/>
      <c r="CNJ37" s="43"/>
      <c r="CNK37" s="43"/>
      <c r="CNL37" s="43"/>
      <c r="CNM37" s="43"/>
      <c r="CNN37" s="43"/>
      <c r="CNO37" s="43"/>
      <c r="CNP37" s="43"/>
      <c r="CNQ37" s="43"/>
      <c r="CNR37" s="43"/>
      <c r="CNS37" s="43"/>
      <c r="CNT37" s="43"/>
      <c r="CNU37" s="43"/>
      <c r="CNV37" s="43"/>
      <c r="CNW37" s="43"/>
      <c r="CNX37" s="43"/>
      <c r="CNY37" s="43"/>
      <c r="CNZ37" s="43"/>
      <c r="COA37" s="43"/>
      <c r="COB37" s="43"/>
      <c r="COC37" s="43"/>
      <c r="COD37" s="43"/>
      <c r="COE37" s="43"/>
      <c r="COF37" s="43"/>
      <c r="COG37" s="43"/>
      <c r="COH37" s="43"/>
      <c r="COI37" s="43"/>
      <c r="COJ37" s="43"/>
      <c r="COK37" s="43"/>
      <c r="COL37" s="43"/>
      <c r="COM37" s="43"/>
      <c r="CON37" s="43"/>
      <c r="COO37" s="43"/>
      <c r="COP37" s="43"/>
      <c r="COQ37" s="43"/>
      <c r="COR37" s="43"/>
      <c r="COS37" s="43"/>
      <c r="COT37" s="43"/>
      <c r="COU37" s="43"/>
      <c r="COV37" s="43"/>
      <c r="COW37" s="43"/>
      <c r="COX37" s="43"/>
      <c r="COY37" s="43"/>
      <c r="COZ37" s="43"/>
      <c r="CPA37" s="43"/>
      <c r="CPB37" s="43"/>
      <c r="CPC37" s="43"/>
      <c r="CPD37" s="43"/>
      <c r="CPE37" s="43"/>
      <c r="CPF37" s="43"/>
      <c r="CPG37" s="43"/>
      <c r="CPH37" s="43"/>
      <c r="CPI37" s="43"/>
      <c r="CPJ37" s="43"/>
      <c r="CPK37" s="43"/>
      <c r="CPL37" s="43"/>
      <c r="CPM37" s="43"/>
      <c r="CPN37" s="43"/>
      <c r="CPO37" s="43"/>
      <c r="CPP37" s="43"/>
      <c r="CPQ37" s="43"/>
      <c r="CPR37" s="43"/>
      <c r="CPS37" s="43"/>
      <c r="CPT37" s="43"/>
      <c r="CPU37" s="43"/>
      <c r="CPV37" s="43"/>
      <c r="CPW37" s="43"/>
      <c r="CPX37" s="43"/>
      <c r="CPY37" s="43"/>
      <c r="CPZ37" s="43"/>
      <c r="CQA37" s="43"/>
      <c r="CQB37" s="43"/>
      <c r="CQC37" s="43"/>
      <c r="CQD37" s="43"/>
      <c r="CQE37" s="43"/>
      <c r="CQF37" s="43"/>
      <c r="CQG37" s="43"/>
      <c r="CQH37" s="43"/>
      <c r="CQI37" s="43"/>
      <c r="CQJ37" s="43"/>
      <c r="CQK37" s="43"/>
      <c r="CQL37" s="43"/>
      <c r="CQM37" s="43"/>
      <c r="CQN37" s="43"/>
      <c r="CQO37" s="43"/>
      <c r="CQP37" s="43"/>
      <c r="CQQ37" s="43"/>
      <c r="CQR37" s="43"/>
      <c r="CQS37" s="43"/>
      <c r="CQT37" s="43"/>
      <c r="CQU37" s="43"/>
      <c r="CQV37" s="43"/>
      <c r="CQW37" s="43"/>
      <c r="CQX37" s="43"/>
      <c r="CQY37" s="43"/>
      <c r="CQZ37" s="43"/>
      <c r="CRA37" s="43"/>
      <c r="CRB37" s="43"/>
      <c r="CRC37" s="43"/>
      <c r="CRD37" s="43"/>
      <c r="CRE37" s="43"/>
      <c r="CRF37" s="43"/>
      <c r="CRG37" s="43"/>
      <c r="CRH37" s="43"/>
      <c r="CRI37" s="43"/>
      <c r="CRJ37" s="43"/>
      <c r="CRK37" s="43"/>
      <c r="CRL37" s="43"/>
      <c r="CRM37" s="43"/>
      <c r="CRN37" s="43"/>
      <c r="CRO37" s="43"/>
      <c r="CRP37" s="43"/>
      <c r="CRQ37" s="43"/>
      <c r="CRR37" s="43"/>
      <c r="CRS37" s="43"/>
      <c r="CRT37" s="43"/>
      <c r="CRU37" s="43"/>
      <c r="CRV37" s="43"/>
      <c r="CRW37" s="43"/>
      <c r="CRX37" s="43"/>
      <c r="CRY37" s="43"/>
      <c r="CRZ37" s="43"/>
      <c r="CSA37" s="43"/>
      <c r="CSB37" s="43"/>
      <c r="CSC37" s="43"/>
      <c r="CSD37" s="43"/>
      <c r="CSE37" s="43"/>
      <c r="CSF37" s="43"/>
      <c r="CSG37" s="43"/>
      <c r="CSH37" s="43"/>
      <c r="CSI37" s="43"/>
      <c r="CSJ37" s="43"/>
      <c r="CSK37" s="43"/>
      <c r="CSL37" s="43"/>
      <c r="CSM37" s="43"/>
      <c r="CSN37" s="43"/>
      <c r="CSO37" s="43"/>
      <c r="CSP37" s="43"/>
      <c r="CSQ37" s="43"/>
      <c r="CSR37" s="43"/>
      <c r="CSS37" s="43"/>
      <c r="CST37" s="43"/>
      <c r="CSU37" s="43"/>
      <c r="CSV37" s="43"/>
      <c r="CSW37" s="43"/>
      <c r="CSX37" s="43"/>
      <c r="CSY37" s="43"/>
      <c r="CSZ37" s="43"/>
      <c r="CTA37" s="43"/>
      <c r="CTB37" s="43"/>
      <c r="CTC37" s="43"/>
      <c r="CTD37" s="43"/>
      <c r="CTE37" s="43"/>
      <c r="CTF37" s="43"/>
      <c r="CTG37" s="43"/>
      <c r="CTH37" s="43"/>
      <c r="CTI37" s="43"/>
      <c r="CTJ37" s="43"/>
      <c r="CTK37" s="43"/>
      <c r="CTL37" s="43"/>
      <c r="CTM37" s="43"/>
      <c r="CTN37" s="43"/>
      <c r="CTO37" s="43"/>
      <c r="CTP37" s="43"/>
      <c r="CTQ37" s="43"/>
      <c r="CTR37" s="43"/>
      <c r="CTS37" s="43"/>
      <c r="CTT37" s="43"/>
      <c r="CTU37" s="43"/>
      <c r="CTV37" s="43"/>
      <c r="CTW37" s="43"/>
      <c r="CTX37" s="43"/>
      <c r="CTY37" s="43"/>
      <c r="CTZ37" s="43"/>
      <c r="CUA37" s="43"/>
      <c r="CUB37" s="43"/>
      <c r="CUC37" s="43"/>
      <c r="CUD37" s="43"/>
      <c r="CUE37" s="43"/>
      <c r="CUF37" s="43"/>
      <c r="CUG37" s="43"/>
      <c r="CUH37" s="43"/>
      <c r="CUI37" s="43"/>
      <c r="CUJ37" s="43"/>
      <c r="CUK37" s="43"/>
      <c r="CUL37" s="43"/>
      <c r="CUM37" s="43"/>
      <c r="CUN37" s="43"/>
      <c r="CUO37" s="43"/>
      <c r="CUP37" s="43"/>
      <c r="CUQ37" s="43"/>
      <c r="CUR37" s="43"/>
      <c r="CUS37" s="43"/>
      <c r="CUT37" s="43"/>
      <c r="CUU37" s="43"/>
      <c r="CUV37" s="43"/>
      <c r="CUW37" s="43"/>
      <c r="CUX37" s="43"/>
      <c r="CUY37" s="43"/>
      <c r="CUZ37" s="43"/>
      <c r="CVA37" s="43"/>
      <c r="CVB37" s="43"/>
      <c r="CVC37" s="43"/>
      <c r="CVD37" s="43"/>
      <c r="CVE37" s="43"/>
      <c r="CVF37" s="43"/>
      <c r="CVG37" s="43"/>
      <c r="CVH37" s="43"/>
      <c r="CVI37" s="43"/>
      <c r="CVJ37" s="43"/>
      <c r="CVK37" s="43"/>
      <c r="CVL37" s="43"/>
      <c r="CVM37" s="43"/>
      <c r="CVN37" s="43"/>
      <c r="CVO37" s="43"/>
      <c r="CVP37" s="43"/>
      <c r="CVQ37" s="43"/>
      <c r="CVR37" s="43"/>
      <c r="CVS37" s="43"/>
      <c r="CVT37" s="43"/>
      <c r="CVU37" s="43"/>
      <c r="CVV37" s="43"/>
      <c r="CVW37" s="43"/>
      <c r="CVX37" s="43"/>
      <c r="CVY37" s="43"/>
      <c r="CVZ37" s="43"/>
      <c r="CWA37" s="43"/>
      <c r="CWB37" s="43"/>
      <c r="CWC37" s="43"/>
      <c r="CWD37" s="43"/>
      <c r="CWE37" s="43"/>
      <c r="CWF37" s="43"/>
      <c r="CWG37" s="43"/>
      <c r="CWH37" s="43"/>
      <c r="CWI37" s="43"/>
      <c r="CWJ37" s="43"/>
      <c r="CWK37" s="43"/>
      <c r="CWL37" s="43"/>
      <c r="CWM37" s="43"/>
      <c r="CWN37" s="43"/>
      <c r="CWO37" s="43"/>
      <c r="CWP37" s="43"/>
      <c r="CWQ37" s="43"/>
      <c r="CWR37" s="43"/>
      <c r="CWS37" s="43"/>
      <c r="CWT37" s="43"/>
      <c r="CWU37" s="43"/>
      <c r="CWV37" s="43"/>
      <c r="CWW37" s="43"/>
      <c r="CWX37" s="43"/>
      <c r="CWY37" s="43"/>
      <c r="CWZ37" s="43"/>
      <c r="CXA37" s="43"/>
      <c r="CXB37" s="43"/>
      <c r="CXC37" s="43"/>
      <c r="CXD37" s="43"/>
      <c r="CXE37" s="43"/>
      <c r="CXF37" s="43"/>
      <c r="CXG37" s="43"/>
      <c r="CXH37" s="43"/>
      <c r="CXI37" s="43"/>
      <c r="CXJ37" s="43"/>
      <c r="CXK37" s="43"/>
      <c r="CXL37" s="43"/>
      <c r="CXM37" s="43"/>
      <c r="CXN37" s="43"/>
      <c r="CXO37" s="43"/>
      <c r="CXP37" s="43"/>
      <c r="CXQ37" s="43"/>
      <c r="CXR37" s="43"/>
      <c r="CXS37" s="43"/>
      <c r="CXT37" s="43"/>
      <c r="CXU37" s="43"/>
      <c r="CXV37" s="43"/>
      <c r="CXW37" s="43"/>
      <c r="CXX37" s="43"/>
      <c r="CXY37" s="43"/>
      <c r="CXZ37" s="43"/>
      <c r="CYA37" s="43"/>
      <c r="CYB37" s="43"/>
      <c r="CYC37" s="43"/>
      <c r="CYD37" s="43"/>
      <c r="CYE37" s="43"/>
      <c r="CYF37" s="43"/>
      <c r="CYG37" s="43"/>
      <c r="CYH37" s="43"/>
      <c r="CYI37" s="43"/>
      <c r="CYJ37" s="43"/>
      <c r="CYK37" s="43"/>
      <c r="CYL37" s="43"/>
      <c r="CYM37" s="43"/>
      <c r="CYN37" s="43"/>
      <c r="CYO37" s="43"/>
      <c r="CYP37" s="43"/>
      <c r="CYQ37" s="43"/>
      <c r="CYR37" s="43"/>
      <c r="CYS37" s="43"/>
      <c r="CYT37" s="43"/>
      <c r="CYU37" s="43"/>
      <c r="CYV37" s="43"/>
      <c r="CYW37" s="43"/>
      <c r="CYX37" s="43"/>
      <c r="CYY37" s="43"/>
      <c r="CYZ37" s="43"/>
      <c r="CZA37" s="43"/>
      <c r="CZB37" s="43"/>
      <c r="CZC37" s="43"/>
      <c r="CZD37" s="43"/>
      <c r="CZE37" s="43"/>
      <c r="CZF37" s="43"/>
      <c r="CZG37" s="43"/>
      <c r="CZH37" s="43"/>
      <c r="CZI37" s="43"/>
      <c r="CZJ37" s="43"/>
      <c r="CZK37" s="43"/>
      <c r="CZL37" s="43"/>
      <c r="CZM37" s="43"/>
      <c r="CZN37" s="43"/>
      <c r="CZO37" s="43"/>
      <c r="CZP37" s="43"/>
      <c r="CZQ37" s="43"/>
      <c r="CZR37" s="43"/>
      <c r="CZS37" s="43"/>
      <c r="CZT37" s="43"/>
      <c r="CZU37" s="43"/>
      <c r="CZV37" s="43"/>
      <c r="CZW37" s="43"/>
      <c r="CZX37" s="43"/>
      <c r="CZY37" s="43"/>
      <c r="CZZ37" s="43"/>
      <c r="DAA37" s="43"/>
      <c r="DAB37" s="43"/>
      <c r="DAC37" s="43"/>
      <c r="DAD37" s="43"/>
      <c r="DAE37" s="43"/>
      <c r="DAF37" s="43"/>
      <c r="DAG37" s="43"/>
      <c r="DAH37" s="43"/>
      <c r="DAI37" s="43"/>
      <c r="DAJ37" s="43"/>
      <c r="DAK37" s="43"/>
      <c r="DAL37" s="43"/>
      <c r="DAM37" s="43"/>
      <c r="DAN37" s="43"/>
      <c r="DAO37" s="43"/>
      <c r="DAP37" s="43"/>
      <c r="DAQ37" s="43"/>
      <c r="DAR37" s="43"/>
      <c r="DAS37" s="43"/>
      <c r="DAT37" s="43"/>
      <c r="DAU37" s="43"/>
      <c r="DAV37" s="43"/>
      <c r="DAW37" s="43"/>
      <c r="DAX37" s="43"/>
      <c r="DAY37" s="43"/>
      <c r="DAZ37" s="43"/>
      <c r="DBA37" s="43"/>
      <c r="DBB37" s="43"/>
      <c r="DBC37" s="43"/>
      <c r="DBD37" s="43"/>
      <c r="DBE37" s="43"/>
      <c r="DBF37" s="43"/>
      <c r="DBG37" s="43"/>
      <c r="DBH37" s="43"/>
      <c r="DBI37" s="43"/>
      <c r="DBJ37" s="43"/>
      <c r="DBK37" s="43"/>
      <c r="DBL37" s="43"/>
      <c r="DBM37" s="43"/>
      <c r="DBN37" s="43"/>
      <c r="DBO37" s="43"/>
      <c r="DBP37" s="43"/>
      <c r="DBQ37" s="43"/>
      <c r="DBR37" s="43"/>
      <c r="DBS37" s="43"/>
      <c r="DBT37" s="43"/>
      <c r="DBU37" s="43"/>
      <c r="DBV37" s="43"/>
      <c r="DBW37" s="43"/>
      <c r="DBX37" s="43"/>
      <c r="DBY37" s="43"/>
      <c r="DBZ37" s="43"/>
      <c r="DCA37" s="43"/>
      <c r="DCB37" s="43"/>
      <c r="DCC37" s="43"/>
      <c r="DCD37" s="43"/>
      <c r="DCE37" s="43"/>
      <c r="DCF37" s="43"/>
      <c r="DCG37" s="43"/>
      <c r="DCH37" s="43"/>
      <c r="DCI37" s="43"/>
      <c r="DCJ37" s="43"/>
      <c r="DCK37" s="43"/>
      <c r="DCL37" s="43"/>
      <c r="DCM37" s="43"/>
      <c r="DCN37" s="43"/>
      <c r="DCO37" s="43"/>
      <c r="DCP37" s="43"/>
      <c r="DCQ37" s="43"/>
      <c r="DCR37" s="43"/>
      <c r="DCS37" s="43"/>
      <c r="DCT37" s="43"/>
      <c r="DCU37" s="43"/>
      <c r="DCV37" s="43"/>
      <c r="DCW37" s="43"/>
      <c r="DCX37" s="43"/>
      <c r="DCY37" s="43"/>
      <c r="DCZ37" s="43"/>
      <c r="DDA37" s="43"/>
      <c r="DDB37" s="43"/>
      <c r="DDC37" s="43"/>
      <c r="DDD37" s="43"/>
      <c r="DDE37" s="43"/>
      <c r="DDF37" s="43"/>
      <c r="DDG37" s="43"/>
      <c r="DDH37" s="43"/>
      <c r="DDI37" s="43"/>
      <c r="DDJ37" s="43"/>
      <c r="DDK37" s="43"/>
      <c r="DDL37" s="43"/>
      <c r="DDM37" s="43"/>
      <c r="DDN37" s="43"/>
      <c r="DDO37" s="43"/>
      <c r="DDP37" s="43"/>
      <c r="DDQ37" s="43"/>
      <c r="DDR37" s="43"/>
      <c r="DDS37" s="43"/>
      <c r="DDT37" s="43"/>
      <c r="DDU37" s="43"/>
      <c r="DDV37" s="43"/>
      <c r="DDW37" s="43"/>
      <c r="DDX37" s="43"/>
      <c r="DDY37" s="43"/>
      <c r="DDZ37" s="43"/>
      <c r="DEA37" s="43"/>
      <c r="DEB37" s="43"/>
      <c r="DEC37" s="43"/>
      <c r="DED37" s="43"/>
      <c r="DEE37" s="43"/>
      <c r="DEF37" s="43"/>
      <c r="DEG37" s="43"/>
      <c r="DEH37" s="43"/>
      <c r="DEI37" s="43"/>
      <c r="DEJ37" s="43"/>
      <c r="DEK37" s="43"/>
      <c r="DEL37" s="43"/>
      <c r="DEM37" s="43"/>
      <c r="DEN37" s="43"/>
      <c r="DEO37" s="43"/>
      <c r="DEP37" s="43"/>
      <c r="DEQ37" s="43"/>
      <c r="DER37" s="43"/>
      <c r="DES37" s="43"/>
      <c r="DET37" s="43"/>
      <c r="DEU37" s="43"/>
      <c r="DEV37" s="43"/>
      <c r="DEW37" s="43"/>
      <c r="DEX37" s="43"/>
      <c r="DEY37" s="43"/>
      <c r="DEZ37" s="43"/>
      <c r="DFA37" s="43"/>
      <c r="DFB37" s="43"/>
      <c r="DFC37" s="43"/>
      <c r="DFD37" s="43"/>
      <c r="DFE37" s="43"/>
      <c r="DFF37" s="43"/>
      <c r="DFG37" s="43"/>
      <c r="DFH37" s="43"/>
      <c r="DFI37" s="43"/>
      <c r="DFJ37" s="43"/>
      <c r="DFK37" s="43"/>
      <c r="DFL37" s="43"/>
      <c r="DFM37" s="43"/>
      <c r="DFN37" s="43"/>
      <c r="DFO37" s="43"/>
      <c r="DFP37" s="43"/>
      <c r="DFQ37" s="43"/>
      <c r="DFR37" s="43"/>
      <c r="DFS37" s="43"/>
      <c r="DFT37" s="43"/>
      <c r="DFU37" s="43"/>
      <c r="DFV37" s="43"/>
      <c r="DFW37" s="43"/>
      <c r="DFX37" s="43"/>
      <c r="DFY37" s="43"/>
      <c r="DFZ37" s="43"/>
      <c r="DGA37" s="43"/>
      <c r="DGB37" s="43"/>
      <c r="DGC37" s="43"/>
      <c r="DGD37" s="43"/>
      <c r="DGE37" s="43"/>
      <c r="DGF37" s="43"/>
      <c r="DGG37" s="43"/>
      <c r="DGH37" s="43"/>
      <c r="DGI37" s="43"/>
      <c r="DGJ37" s="43"/>
      <c r="DGK37" s="43"/>
      <c r="DGL37" s="43"/>
      <c r="DGM37" s="43"/>
      <c r="DGN37" s="43"/>
      <c r="DGO37" s="43"/>
      <c r="DGP37" s="43"/>
      <c r="DGQ37" s="43"/>
      <c r="DGR37" s="43"/>
      <c r="DGS37" s="43"/>
      <c r="DGT37" s="43"/>
      <c r="DGU37" s="43"/>
      <c r="DGV37" s="43"/>
      <c r="DGW37" s="43"/>
      <c r="DGX37" s="43"/>
      <c r="DGY37" s="43"/>
      <c r="DGZ37" s="43"/>
      <c r="DHA37" s="43"/>
      <c r="DHB37" s="43"/>
      <c r="DHC37" s="43"/>
      <c r="DHD37" s="43"/>
      <c r="DHE37" s="43"/>
      <c r="DHF37" s="43"/>
      <c r="DHG37" s="43"/>
      <c r="DHH37" s="43"/>
      <c r="DHI37" s="43"/>
      <c r="DHJ37" s="43"/>
      <c r="DHK37" s="43"/>
      <c r="DHL37" s="43"/>
      <c r="DHM37" s="43"/>
      <c r="DHN37" s="43"/>
      <c r="DHO37" s="43"/>
      <c r="DHP37" s="43"/>
      <c r="DHQ37" s="43"/>
      <c r="DHR37" s="43"/>
      <c r="DHS37" s="43"/>
      <c r="DHT37" s="43"/>
      <c r="DHU37" s="43"/>
      <c r="DHV37" s="43"/>
      <c r="DHW37" s="43"/>
      <c r="DHX37" s="43"/>
      <c r="DHY37" s="43"/>
      <c r="DHZ37" s="43"/>
      <c r="DIA37" s="43"/>
      <c r="DIB37" s="43"/>
      <c r="DIC37" s="43"/>
      <c r="DID37" s="43"/>
      <c r="DIE37" s="43"/>
      <c r="DIF37" s="43"/>
      <c r="DIG37" s="43"/>
      <c r="DIH37" s="43"/>
      <c r="DII37" s="43"/>
      <c r="DIJ37" s="43"/>
      <c r="DIK37" s="43"/>
      <c r="DIL37" s="43"/>
      <c r="DIM37" s="43"/>
      <c r="DIN37" s="43"/>
      <c r="DIO37" s="43"/>
      <c r="DIP37" s="43"/>
      <c r="DIQ37" s="43"/>
      <c r="DIR37" s="43"/>
      <c r="DIS37" s="43"/>
      <c r="DIT37" s="43"/>
      <c r="DIU37" s="43"/>
      <c r="DIV37" s="43"/>
      <c r="DIW37" s="43"/>
      <c r="DIX37" s="43"/>
      <c r="DIY37" s="43"/>
      <c r="DIZ37" s="43"/>
      <c r="DJA37" s="43"/>
      <c r="DJB37" s="43"/>
      <c r="DJC37" s="43"/>
      <c r="DJD37" s="43"/>
      <c r="DJE37" s="43"/>
      <c r="DJF37" s="43"/>
      <c r="DJG37" s="43"/>
      <c r="DJH37" s="43"/>
      <c r="DJI37" s="43"/>
      <c r="DJJ37" s="43"/>
      <c r="DJK37" s="43"/>
      <c r="DJL37" s="43"/>
      <c r="DJM37" s="43"/>
      <c r="DJN37" s="43"/>
      <c r="DJO37" s="43"/>
      <c r="DJP37" s="43"/>
      <c r="DJQ37" s="43"/>
      <c r="DJR37" s="43"/>
      <c r="DJS37" s="43"/>
      <c r="DJT37" s="43"/>
      <c r="DJU37" s="43"/>
      <c r="DJV37" s="43"/>
      <c r="DJW37" s="43"/>
      <c r="DJX37" s="43"/>
      <c r="DJY37" s="43"/>
      <c r="DJZ37" s="43"/>
      <c r="DKA37" s="43"/>
      <c r="DKB37" s="43"/>
      <c r="DKC37" s="43"/>
      <c r="DKD37" s="43"/>
      <c r="DKE37" s="43"/>
      <c r="DKF37" s="43"/>
      <c r="DKG37" s="43"/>
      <c r="DKH37" s="43"/>
      <c r="DKI37" s="43"/>
      <c r="DKJ37" s="43"/>
      <c r="DKK37" s="43"/>
      <c r="DKL37" s="43"/>
      <c r="DKM37" s="43"/>
      <c r="DKN37" s="43"/>
      <c r="DKO37" s="43"/>
      <c r="DKP37" s="43"/>
      <c r="DKQ37" s="43"/>
      <c r="DKR37" s="43"/>
      <c r="DKS37" s="43"/>
      <c r="DKT37" s="43"/>
      <c r="DKU37" s="43"/>
      <c r="DKV37" s="43"/>
      <c r="DKW37" s="43"/>
      <c r="DKX37" s="43"/>
      <c r="DKY37" s="43"/>
      <c r="DKZ37" s="43"/>
      <c r="DLA37" s="43"/>
      <c r="DLB37" s="43"/>
      <c r="DLC37" s="43"/>
      <c r="DLD37" s="43"/>
      <c r="DLE37" s="43"/>
      <c r="DLF37" s="43"/>
      <c r="DLG37" s="43"/>
      <c r="DLH37" s="43"/>
      <c r="DLI37" s="43"/>
      <c r="DLJ37" s="43"/>
      <c r="DLK37" s="43"/>
      <c r="DLL37" s="43"/>
      <c r="DLM37" s="43"/>
      <c r="DLN37" s="43"/>
      <c r="DLO37" s="43"/>
      <c r="DLP37" s="43"/>
      <c r="DLQ37" s="43"/>
      <c r="DLR37" s="43"/>
      <c r="DLS37" s="43"/>
      <c r="DLT37" s="43"/>
      <c r="DLU37" s="43"/>
      <c r="DLV37" s="43"/>
      <c r="DLW37" s="43"/>
      <c r="DLX37" s="43"/>
      <c r="DLY37" s="43"/>
      <c r="DLZ37" s="43"/>
      <c r="DMA37" s="43"/>
      <c r="DMB37" s="43"/>
      <c r="DMC37" s="43"/>
      <c r="DMD37" s="43"/>
      <c r="DME37" s="43"/>
      <c r="DMF37" s="43"/>
      <c r="DMG37" s="43"/>
      <c r="DMH37" s="43"/>
      <c r="DMI37" s="43"/>
      <c r="DMJ37" s="43"/>
      <c r="DMK37" s="43"/>
      <c r="DML37" s="43"/>
      <c r="DMM37" s="43"/>
      <c r="DMN37" s="43"/>
      <c r="DMO37" s="43"/>
      <c r="DMP37" s="43"/>
      <c r="DMQ37" s="43"/>
      <c r="DMR37" s="43"/>
      <c r="DMS37" s="43"/>
      <c r="DMT37" s="43"/>
      <c r="DMU37" s="43"/>
      <c r="DMV37" s="43"/>
      <c r="DMW37" s="43"/>
      <c r="DMX37" s="43"/>
      <c r="DMY37" s="43"/>
      <c r="DMZ37" s="43"/>
      <c r="DNA37" s="43"/>
      <c r="DNB37" s="43"/>
      <c r="DNC37" s="43"/>
      <c r="DND37" s="43"/>
      <c r="DNE37" s="43"/>
      <c r="DNF37" s="43"/>
      <c r="DNG37" s="43"/>
      <c r="DNH37" s="43"/>
      <c r="DNI37" s="43"/>
      <c r="DNJ37" s="43"/>
      <c r="DNK37" s="43"/>
      <c r="DNL37" s="43"/>
      <c r="DNM37" s="43"/>
      <c r="DNN37" s="43"/>
      <c r="DNO37" s="43"/>
      <c r="DNP37" s="43"/>
      <c r="DNQ37" s="43"/>
      <c r="DNR37" s="43"/>
      <c r="DNS37" s="43"/>
      <c r="DNT37" s="43"/>
      <c r="DNU37" s="43"/>
      <c r="DNV37" s="43"/>
      <c r="DNW37" s="43"/>
      <c r="DNX37" s="43"/>
      <c r="DNY37" s="43"/>
      <c r="DNZ37" s="43"/>
      <c r="DOA37" s="43"/>
      <c r="DOB37" s="43"/>
      <c r="DOC37" s="43"/>
      <c r="DOD37" s="43"/>
      <c r="DOE37" s="43"/>
      <c r="DOF37" s="43"/>
      <c r="DOG37" s="43"/>
      <c r="DOH37" s="43"/>
      <c r="DOI37" s="43"/>
      <c r="DOJ37" s="43"/>
      <c r="DOK37" s="43"/>
      <c r="DOL37" s="43"/>
      <c r="DOM37" s="43"/>
      <c r="DON37" s="43"/>
      <c r="DOO37" s="43"/>
      <c r="DOP37" s="43"/>
      <c r="DOQ37" s="43"/>
      <c r="DOR37" s="43"/>
      <c r="DOS37" s="43"/>
      <c r="DOT37" s="43"/>
      <c r="DOU37" s="43"/>
      <c r="DOV37" s="43"/>
      <c r="DOW37" s="43"/>
      <c r="DOX37" s="43"/>
      <c r="DOY37" s="43"/>
      <c r="DOZ37" s="43"/>
      <c r="DPA37" s="43"/>
      <c r="DPB37" s="43"/>
      <c r="DPC37" s="43"/>
      <c r="DPD37" s="43"/>
      <c r="DPE37" s="43"/>
      <c r="DPF37" s="43"/>
      <c r="DPG37" s="43"/>
      <c r="DPH37" s="43"/>
      <c r="DPI37" s="43"/>
      <c r="DPJ37" s="43"/>
      <c r="DPK37" s="43"/>
      <c r="DPL37" s="43"/>
      <c r="DPM37" s="43"/>
      <c r="DPN37" s="43"/>
      <c r="DPO37" s="43"/>
      <c r="DPP37" s="43"/>
      <c r="DPQ37" s="43"/>
      <c r="DPR37" s="43"/>
      <c r="DPS37" s="43"/>
      <c r="DPT37" s="43"/>
      <c r="DPU37" s="43"/>
      <c r="DPV37" s="43"/>
      <c r="DPW37" s="43"/>
      <c r="DPX37" s="43"/>
      <c r="DPY37" s="43"/>
      <c r="DPZ37" s="43"/>
      <c r="DQA37" s="43"/>
      <c r="DQB37" s="43"/>
      <c r="DQC37" s="43"/>
      <c r="DQD37" s="43"/>
      <c r="DQE37" s="43"/>
      <c r="DQF37" s="43"/>
      <c r="DQG37" s="43"/>
      <c r="DQH37" s="43"/>
      <c r="DQI37" s="43"/>
      <c r="DQJ37" s="43"/>
      <c r="DQK37" s="43"/>
      <c r="DQL37" s="43"/>
      <c r="DQM37" s="43"/>
      <c r="DQN37" s="43"/>
      <c r="DQO37" s="43"/>
      <c r="DQP37" s="43"/>
      <c r="DQQ37" s="43"/>
      <c r="DQR37" s="43"/>
      <c r="DQS37" s="43"/>
      <c r="DQT37" s="43"/>
      <c r="DQU37" s="43"/>
      <c r="DQV37" s="43"/>
      <c r="DQW37" s="43"/>
      <c r="DQX37" s="43"/>
      <c r="DQY37" s="43"/>
      <c r="DQZ37" s="43"/>
      <c r="DRA37" s="43"/>
      <c r="DRB37" s="43"/>
      <c r="DRC37" s="43"/>
      <c r="DRD37" s="43"/>
      <c r="DRE37" s="43"/>
      <c r="DRF37" s="43"/>
      <c r="DRG37" s="43"/>
      <c r="DRH37" s="43"/>
      <c r="DRI37" s="43"/>
      <c r="DRJ37" s="43"/>
      <c r="DRK37" s="43"/>
      <c r="DRL37" s="43"/>
      <c r="DRM37" s="43"/>
      <c r="DRN37" s="43"/>
      <c r="DRO37" s="43"/>
      <c r="DRP37" s="43"/>
      <c r="DRQ37" s="43"/>
      <c r="DRR37" s="43"/>
      <c r="DRS37" s="43"/>
      <c r="DRT37" s="43"/>
      <c r="DRU37" s="43"/>
      <c r="DRV37" s="43"/>
      <c r="DRW37" s="43"/>
      <c r="DRX37" s="43"/>
      <c r="DRY37" s="43"/>
      <c r="DRZ37" s="43"/>
      <c r="DSA37" s="43"/>
      <c r="DSB37" s="43"/>
      <c r="DSC37" s="43"/>
      <c r="DSD37" s="43"/>
      <c r="DSE37" s="43"/>
      <c r="DSF37" s="43"/>
      <c r="DSG37" s="43"/>
      <c r="DSH37" s="43"/>
      <c r="DSI37" s="43"/>
      <c r="DSJ37" s="43"/>
      <c r="DSK37" s="43"/>
      <c r="DSL37" s="43"/>
      <c r="DSM37" s="43"/>
      <c r="DSN37" s="43"/>
      <c r="DSO37" s="43"/>
      <c r="DSP37" s="43"/>
      <c r="DSQ37" s="43"/>
      <c r="DSR37" s="43"/>
      <c r="DSS37" s="43"/>
      <c r="DST37" s="43"/>
      <c r="DSU37" s="43"/>
      <c r="DSV37" s="43"/>
      <c r="DSW37" s="43"/>
      <c r="DSX37" s="43"/>
      <c r="DSY37" s="43"/>
      <c r="DSZ37" s="43"/>
      <c r="DTA37" s="43"/>
      <c r="DTB37" s="43"/>
      <c r="DTC37" s="43"/>
      <c r="DTD37" s="43"/>
      <c r="DTE37" s="43"/>
      <c r="DTF37" s="43"/>
      <c r="DTG37" s="43"/>
      <c r="DTH37" s="43"/>
      <c r="DTI37" s="43"/>
      <c r="DTJ37" s="43"/>
      <c r="DTK37" s="43"/>
      <c r="DTL37" s="43"/>
      <c r="DTM37" s="43"/>
      <c r="DTN37" s="43"/>
      <c r="DTO37" s="43"/>
      <c r="DTP37" s="43"/>
      <c r="DTQ37" s="43"/>
      <c r="DTR37" s="43"/>
      <c r="DTS37" s="43"/>
      <c r="DTT37" s="43"/>
      <c r="DTU37" s="43"/>
      <c r="DTV37" s="43"/>
      <c r="DTW37" s="43"/>
      <c r="DTX37" s="43"/>
      <c r="DTY37" s="43"/>
      <c r="DTZ37" s="43"/>
      <c r="DUA37" s="43"/>
      <c r="DUB37" s="43"/>
      <c r="DUC37" s="43"/>
      <c r="DUD37" s="43"/>
      <c r="DUE37" s="43"/>
      <c r="DUF37" s="43"/>
      <c r="DUG37" s="43"/>
      <c r="DUH37" s="43"/>
      <c r="DUI37" s="43"/>
      <c r="DUJ37" s="43"/>
      <c r="DUK37" s="43"/>
      <c r="DUL37" s="43"/>
      <c r="DUM37" s="43"/>
      <c r="DUN37" s="43"/>
      <c r="DUO37" s="43"/>
      <c r="DUP37" s="43"/>
      <c r="DUQ37" s="43"/>
      <c r="DUR37" s="43"/>
      <c r="DUS37" s="43"/>
      <c r="DUT37" s="43"/>
      <c r="DUU37" s="43"/>
      <c r="DUV37" s="43"/>
      <c r="DUW37" s="43"/>
      <c r="DUX37" s="43"/>
      <c r="DUY37" s="43"/>
      <c r="DUZ37" s="43"/>
      <c r="DVA37" s="43"/>
      <c r="DVB37" s="43"/>
      <c r="DVC37" s="43"/>
      <c r="DVD37" s="43"/>
      <c r="DVE37" s="43"/>
      <c r="DVF37" s="43"/>
      <c r="DVG37" s="43"/>
      <c r="DVH37" s="43"/>
      <c r="DVI37" s="43"/>
      <c r="DVJ37" s="43"/>
      <c r="DVK37" s="43"/>
      <c r="DVL37" s="43"/>
      <c r="DVM37" s="43"/>
      <c r="DVN37" s="43"/>
      <c r="DVO37" s="43"/>
      <c r="DVP37" s="43"/>
      <c r="DVQ37" s="43"/>
      <c r="DVR37" s="43"/>
      <c r="DVS37" s="43"/>
      <c r="DVT37" s="43"/>
      <c r="DVU37" s="43"/>
      <c r="DVV37" s="43"/>
      <c r="DVW37" s="43"/>
      <c r="DVX37" s="43"/>
      <c r="DVY37" s="43"/>
      <c r="DVZ37" s="43"/>
      <c r="DWA37" s="43"/>
      <c r="DWB37" s="43"/>
      <c r="DWC37" s="43"/>
      <c r="DWD37" s="43"/>
      <c r="DWE37" s="43"/>
      <c r="DWF37" s="43"/>
      <c r="DWG37" s="43"/>
      <c r="DWH37" s="43"/>
      <c r="DWI37" s="43"/>
      <c r="DWJ37" s="43"/>
      <c r="DWK37" s="43"/>
      <c r="DWL37" s="43"/>
      <c r="DWM37" s="43"/>
      <c r="DWN37" s="43"/>
      <c r="DWO37" s="43"/>
      <c r="DWP37" s="43"/>
      <c r="DWQ37" s="43"/>
      <c r="DWR37" s="43"/>
      <c r="DWS37" s="43"/>
      <c r="DWT37" s="43"/>
      <c r="DWU37" s="43"/>
      <c r="DWV37" s="43"/>
      <c r="DWW37" s="43"/>
      <c r="DWX37" s="43"/>
      <c r="DWY37" s="43"/>
      <c r="DWZ37" s="43"/>
      <c r="DXA37" s="43"/>
      <c r="DXB37" s="43"/>
      <c r="DXC37" s="43"/>
      <c r="DXD37" s="43"/>
      <c r="DXE37" s="43"/>
      <c r="DXF37" s="43"/>
      <c r="DXG37" s="43"/>
      <c r="DXH37" s="43"/>
      <c r="DXI37" s="43"/>
      <c r="DXJ37" s="43"/>
      <c r="DXK37" s="43"/>
      <c r="DXL37" s="43"/>
      <c r="DXM37" s="43"/>
      <c r="DXN37" s="43"/>
      <c r="DXO37" s="43"/>
      <c r="DXP37" s="43"/>
      <c r="DXQ37" s="43"/>
      <c r="DXR37" s="43"/>
      <c r="DXS37" s="43"/>
      <c r="DXT37" s="43"/>
      <c r="DXU37" s="43"/>
      <c r="DXV37" s="43"/>
      <c r="DXW37" s="43"/>
      <c r="DXX37" s="43"/>
      <c r="DXY37" s="43"/>
      <c r="DXZ37" s="43"/>
      <c r="DYA37" s="43"/>
      <c r="DYB37" s="43"/>
      <c r="DYC37" s="43"/>
      <c r="DYD37" s="43"/>
      <c r="DYE37" s="43"/>
      <c r="DYF37" s="43"/>
      <c r="DYG37" s="43"/>
      <c r="DYH37" s="43"/>
      <c r="DYI37" s="43"/>
      <c r="DYJ37" s="43"/>
      <c r="DYK37" s="43"/>
      <c r="DYL37" s="43"/>
      <c r="DYM37" s="43"/>
      <c r="DYN37" s="43"/>
      <c r="DYO37" s="43"/>
      <c r="DYP37" s="43"/>
      <c r="DYQ37" s="43"/>
      <c r="DYR37" s="43"/>
      <c r="DYS37" s="43"/>
      <c r="DYT37" s="43"/>
      <c r="DYU37" s="43"/>
      <c r="DYV37" s="43"/>
      <c r="DYW37" s="43"/>
      <c r="DYX37" s="43"/>
      <c r="DYY37" s="43"/>
      <c r="DYZ37" s="43"/>
      <c r="DZA37" s="43"/>
      <c r="DZB37" s="43"/>
      <c r="DZC37" s="43"/>
      <c r="DZD37" s="43"/>
      <c r="DZE37" s="43"/>
      <c r="DZF37" s="43"/>
      <c r="DZG37" s="43"/>
      <c r="DZH37" s="43"/>
      <c r="DZI37" s="43"/>
      <c r="DZJ37" s="43"/>
      <c r="DZK37" s="43"/>
      <c r="DZL37" s="43"/>
      <c r="DZM37" s="43"/>
      <c r="DZN37" s="43"/>
      <c r="DZO37" s="43"/>
      <c r="DZP37" s="43"/>
      <c r="DZQ37" s="43"/>
      <c r="DZR37" s="43"/>
      <c r="DZS37" s="43"/>
      <c r="DZT37" s="43"/>
      <c r="DZU37" s="43"/>
      <c r="DZV37" s="43"/>
      <c r="DZW37" s="43"/>
      <c r="DZX37" s="43"/>
      <c r="DZY37" s="43"/>
      <c r="DZZ37" s="43"/>
      <c r="EAA37" s="43"/>
      <c r="EAB37" s="43"/>
      <c r="EAC37" s="43"/>
      <c r="EAD37" s="43"/>
      <c r="EAE37" s="43"/>
      <c r="EAF37" s="43"/>
      <c r="EAG37" s="43"/>
      <c r="EAH37" s="43"/>
      <c r="EAI37" s="43"/>
      <c r="EAJ37" s="43"/>
      <c r="EAK37" s="43"/>
      <c r="EAL37" s="43"/>
      <c r="EAM37" s="43"/>
      <c r="EAN37" s="43"/>
      <c r="EAO37" s="43"/>
      <c r="EAP37" s="43"/>
      <c r="EAQ37" s="43"/>
      <c r="EAR37" s="43"/>
      <c r="EAS37" s="43"/>
      <c r="EAT37" s="43"/>
      <c r="EAU37" s="43"/>
      <c r="EAV37" s="43"/>
      <c r="EAW37" s="43"/>
      <c r="EAX37" s="43"/>
      <c r="EAY37" s="43"/>
      <c r="EAZ37" s="43"/>
      <c r="EBA37" s="43"/>
      <c r="EBB37" s="43"/>
      <c r="EBC37" s="43"/>
      <c r="EBD37" s="43"/>
      <c r="EBE37" s="43"/>
      <c r="EBF37" s="43"/>
      <c r="EBG37" s="43"/>
      <c r="EBH37" s="43"/>
      <c r="EBI37" s="43"/>
      <c r="EBJ37" s="43"/>
      <c r="EBK37" s="43"/>
      <c r="EBL37" s="43"/>
      <c r="EBM37" s="43"/>
      <c r="EBN37" s="43"/>
      <c r="EBO37" s="43"/>
      <c r="EBP37" s="43"/>
      <c r="EBQ37" s="43"/>
      <c r="EBR37" s="43"/>
      <c r="EBS37" s="43"/>
      <c r="EBT37" s="43"/>
      <c r="EBU37" s="43"/>
      <c r="EBV37" s="43"/>
      <c r="EBW37" s="43"/>
      <c r="EBX37" s="43"/>
      <c r="EBY37" s="43"/>
      <c r="EBZ37" s="43"/>
      <c r="ECA37" s="43"/>
      <c r="ECB37" s="43"/>
      <c r="ECC37" s="43"/>
      <c r="ECD37" s="43"/>
      <c r="ECE37" s="43"/>
      <c r="ECF37" s="43"/>
      <c r="ECG37" s="43"/>
      <c r="ECH37" s="43"/>
      <c r="ECI37" s="43"/>
      <c r="ECJ37" s="43"/>
      <c r="ECK37" s="43"/>
      <c r="ECL37" s="43"/>
      <c r="ECM37" s="43"/>
      <c r="ECN37" s="43"/>
      <c r="ECO37" s="43"/>
      <c r="ECP37" s="43"/>
      <c r="ECQ37" s="43"/>
      <c r="ECR37" s="43"/>
      <c r="ECS37" s="43"/>
      <c r="ECT37" s="43"/>
      <c r="ECU37" s="43"/>
      <c r="ECV37" s="43"/>
      <c r="ECW37" s="43"/>
      <c r="ECX37" s="43"/>
      <c r="ECY37" s="43"/>
      <c r="ECZ37" s="43"/>
      <c r="EDA37" s="43"/>
      <c r="EDB37" s="43"/>
      <c r="EDC37" s="43"/>
      <c r="EDD37" s="43"/>
      <c r="EDE37" s="43"/>
      <c r="EDF37" s="43"/>
      <c r="EDG37" s="43"/>
      <c r="EDH37" s="43"/>
      <c r="EDI37" s="43"/>
      <c r="EDJ37" s="43"/>
      <c r="EDK37" s="43"/>
      <c r="EDL37" s="43"/>
      <c r="EDM37" s="43"/>
      <c r="EDN37" s="43"/>
      <c r="EDO37" s="43"/>
      <c r="EDP37" s="43"/>
      <c r="EDQ37" s="43"/>
      <c r="EDR37" s="43"/>
      <c r="EDS37" s="43"/>
      <c r="EDT37" s="43"/>
      <c r="EDU37" s="43"/>
      <c r="EDV37" s="43"/>
      <c r="EDW37" s="43"/>
      <c r="EDX37" s="43"/>
      <c r="EDY37" s="43"/>
      <c r="EDZ37" s="43"/>
      <c r="EEA37" s="43"/>
      <c r="EEB37" s="43"/>
      <c r="EEC37" s="43"/>
      <c r="EED37" s="43"/>
      <c r="EEE37" s="43"/>
      <c r="EEF37" s="43"/>
      <c r="EEG37" s="43"/>
      <c r="EEH37" s="43"/>
      <c r="EEI37" s="43"/>
      <c r="EEJ37" s="43"/>
      <c r="EEK37" s="43"/>
      <c r="EEL37" s="43"/>
      <c r="EEM37" s="43"/>
      <c r="EEN37" s="43"/>
      <c r="EEO37" s="43"/>
      <c r="EEP37" s="43"/>
      <c r="EEQ37" s="43"/>
      <c r="EER37" s="43"/>
      <c r="EES37" s="43"/>
      <c r="EET37" s="43"/>
      <c r="EEU37" s="43"/>
      <c r="EEV37" s="43"/>
      <c r="EEW37" s="43"/>
      <c r="EEX37" s="43"/>
      <c r="EEY37" s="43"/>
      <c r="EEZ37" s="43"/>
      <c r="EFA37" s="43"/>
      <c r="EFB37" s="43"/>
      <c r="EFC37" s="43"/>
      <c r="EFD37" s="43"/>
      <c r="EFE37" s="43"/>
      <c r="EFF37" s="43"/>
      <c r="EFG37" s="43"/>
      <c r="EFH37" s="43"/>
      <c r="EFI37" s="43"/>
      <c r="EFJ37" s="43"/>
      <c r="EFK37" s="43"/>
      <c r="EFL37" s="43"/>
      <c r="EFM37" s="43"/>
      <c r="EFN37" s="43"/>
      <c r="EFO37" s="43"/>
      <c r="EFP37" s="43"/>
      <c r="EFQ37" s="43"/>
      <c r="EFR37" s="43"/>
      <c r="EFS37" s="43"/>
      <c r="EFT37" s="43"/>
      <c r="EFU37" s="43"/>
      <c r="EFV37" s="43"/>
      <c r="EFW37" s="43"/>
      <c r="EFX37" s="43"/>
      <c r="EFY37" s="43"/>
      <c r="EFZ37" s="43"/>
      <c r="EGA37" s="43"/>
      <c r="EGB37" s="43"/>
      <c r="EGC37" s="43"/>
      <c r="EGD37" s="43"/>
      <c r="EGE37" s="43"/>
      <c r="EGF37" s="43"/>
      <c r="EGG37" s="43"/>
      <c r="EGH37" s="43"/>
      <c r="EGI37" s="43"/>
      <c r="EGJ37" s="43"/>
      <c r="EGK37" s="43"/>
      <c r="EGL37" s="43"/>
      <c r="EGM37" s="43"/>
      <c r="EGN37" s="43"/>
      <c r="EGO37" s="43"/>
      <c r="EGP37" s="43"/>
      <c r="EGQ37" s="43"/>
      <c r="EGR37" s="43"/>
      <c r="EGS37" s="43"/>
      <c r="EGT37" s="43"/>
      <c r="EGU37" s="43"/>
      <c r="EGV37" s="43"/>
      <c r="EGW37" s="43"/>
      <c r="EGX37" s="43"/>
      <c r="EGY37" s="43"/>
      <c r="EGZ37" s="43"/>
      <c r="EHA37" s="43"/>
      <c r="EHB37" s="43"/>
      <c r="EHC37" s="43"/>
      <c r="EHD37" s="43"/>
      <c r="EHE37" s="43"/>
      <c r="EHF37" s="43"/>
      <c r="EHG37" s="43"/>
      <c r="EHH37" s="43"/>
      <c r="EHI37" s="43"/>
      <c r="EHJ37" s="43"/>
      <c r="EHK37" s="43"/>
      <c r="EHL37" s="43"/>
      <c r="EHM37" s="43"/>
      <c r="EHN37" s="43"/>
      <c r="EHO37" s="43"/>
      <c r="EHP37" s="43"/>
      <c r="EHQ37" s="43"/>
      <c r="EHR37" s="43"/>
      <c r="EHS37" s="43"/>
      <c r="EHT37" s="43"/>
      <c r="EHU37" s="43"/>
      <c r="EHV37" s="43"/>
      <c r="EHW37" s="43"/>
      <c r="EHX37" s="43"/>
      <c r="EHY37" s="43"/>
      <c r="EHZ37" s="43"/>
      <c r="EIA37" s="43"/>
      <c r="EIB37" s="43"/>
      <c r="EIC37" s="43"/>
      <c r="EID37" s="43"/>
      <c r="EIE37" s="43"/>
      <c r="EIF37" s="43"/>
      <c r="EIG37" s="43"/>
      <c r="EIH37" s="43"/>
      <c r="EII37" s="43"/>
      <c r="EIJ37" s="43"/>
      <c r="EIK37" s="43"/>
      <c r="EIL37" s="43"/>
      <c r="EIM37" s="43"/>
      <c r="EIN37" s="43"/>
      <c r="EIO37" s="43"/>
      <c r="EIP37" s="43"/>
      <c r="EIQ37" s="43"/>
      <c r="EIR37" s="43"/>
      <c r="EIS37" s="43"/>
      <c r="EIT37" s="43"/>
      <c r="EIU37" s="43"/>
      <c r="EIV37" s="43"/>
      <c r="EIW37" s="43"/>
      <c r="EIX37" s="43"/>
      <c r="EIY37" s="43"/>
      <c r="EIZ37" s="43"/>
      <c r="EJA37" s="43"/>
      <c r="EJB37" s="43"/>
      <c r="EJC37" s="43"/>
      <c r="EJD37" s="43"/>
      <c r="EJE37" s="43"/>
      <c r="EJF37" s="43"/>
      <c r="EJG37" s="43"/>
      <c r="EJH37" s="43"/>
      <c r="EJI37" s="43"/>
      <c r="EJJ37" s="43"/>
      <c r="EJK37" s="43"/>
      <c r="EJL37" s="43"/>
      <c r="EJM37" s="43"/>
      <c r="EJN37" s="43"/>
      <c r="EJO37" s="43"/>
      <c r="EJP37" s="43"/>
      <c r="EJQ37" s="43"/>
      <c r="EJR37" s="43"/>
      <c r="EJS37" s="43"/>
      <c r="EJT37" s="43"/>
      <c r="EJU37" s="43"/>
      <c r="EJV37" s="43"/>
      <c r="EJW37" s="43"/>
    </row>
    <row r="38" spans="1:3663">
      <c r="A38" s="160" t="s">
        <v>176</v>
      </c>
      <c r="B38" s="161"/>
      <c r="C38" s="162"/>
      <c r="D38" s="45" t="s">
        <v>175</v>
      </c>
      <c r="E38" s="45"/>
      <c r="F38" s="14"/>
      <c r="G38" s="14"/>
      <c r="H38" s="14"/>
      <c r="I38" s="14"/>
      <c r="J38" s="14"/>
      <c r="K38" s="14">
        <f t="shared" si="8"/>
        <v>0</v>
      </c>
      <c r="L38" s="14"/>
    </row>
    <row r="39" spans="1:3663">
      <c r="A39" s="160" t="s">
        <v>178</v>
      </c>
      <c r="B39" s="161"/>
      <c r="C39" s="162"/>
      <c r="D39" s="45" t="s">
        <v>179</v>
      </c>
      <c r="E39" s="45"/>
      <c r="F39" s="14"/>
      <c r="G39" s="14"/>
      <c r="H39" s="14"/>
      <c r="I39" s="14"/>
      <c r="J39" s="14"/>
      <c r="K39" s="14">
        <f t="shared" si="8"/>
        <v>0</v>
      </c>
      <c r="L39" s="14"/>
    </row>
    <row r="40" spans="1:3663" s="16" customFormat="1">
      <c r="A40" s="144" t="s">
        <v>180</v>
      </c>
      <c r="B40" s="145"/>
      <c r="C40" s="145"/>
      <c r="D40" s="46" t="s">
        <v>16</v>
      </c>
      <c r="E40" s="46"/>
      <c r="F40" s="15">
        <f>F41</f>
        <v>0</v>
      </c>
      <c r="G40" s="15">
        <f t="shared" ref="G40:L40" si="14">G41</f>
        <v>0</v>
      </c>
      <c r="H40" s="15">
        <f t="shared" si="14"/>
        <v>0</v>
      </c>
      <c r="I40" s="15">
        <f t="shared" si="14"/>
        <v>0</v>
      </c>
      <c r="J40" s="15">
        <f t="shared" si="14"/>
        <v>0</v>
      </c>
      <c r="K40" s="15">
        <f t="shared" si="14"/>
        <v>0</v>
      </c>
      <c r="L40" s="15">
        <f t="shared" si="14"/>
        <v>0</v>
      </c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  <c r="HR40" s="39"/>
      <c r="HS40" s="39"/>
      <c r="HT40" s="39"/>
      <c r="HU40" s="39"/>
      <c r="HV40" s="39"/>
      <c r="HW40" s="39"/>
      <c r="HX40" s="39"/>
      <c r="HY40" s="39"/>
      <c r="HZ40" s="39"/>
      <c r="IA40" s="39"/>
      <c r="IB40" s="39"/>
      <c r="IC40" s="39"/>
      <c r="ID40" s="39"/>
      <c r="IE40" s="39"/>
      <c r="IF40" s="39"/>
      <c r="IG40" s="39"/>
      <c r="IH40" s="39"/>
      <c r="II40" s="39"/>
      <c r="IJ40" s="39"/>
      <c r="IK40" s="39"/>
      <c r="IL40" s="39"/>
      <c r="IM40" s="39"/>
      <c r="IN40" s="39"/>
      <c r="IO40" s="39"/>
      <c r="IP40" s="39"/>
      <c r="IQ40" s="39"/>
      <c r="IR40" s="39"/>
      <c r="IS40" s="39"/>
      <c r="IT40" s="39"/>
      <c r="IU40" s="39"/>
      <c r="IV40" s="39"/>
      <c r="IW40" s="39"/>
      <c r="IX40" s="39"/>
      <c r="IY40" s="39"/>
      <c r="IZ40" s="39"/>
      <c r="JA40" s="39"/>
      <c r="JB40" s="39"/>
      <c r="JC40" s="39"/>
      <c r="JD40" s="39"/>
      <c r="JE40" s="39"/>
      <c r="JF40" s="39"/>
      <c r="JG40" s="39"/>
      <c r="JH40" s="39"/>
      <c r="JI40" s="39"/>
      <c r="JJ40" s="39"/>
      <c r="JK40" s="39"/>
      <c r="JL40" s="39"/>
      <c r="JM40" s="39"/>
      <c r="JN40" s="39"/>
      <c r="JO40" s="39"/>
      <c r="JP40" s="39"/>
      <c r="JQ40" s="39"/>
      <c r="JR40" s="39"/>
      <c r="JS40" s="39"/>
      <c r="JT40" s="39"/>
      <c r="JU40" s="39"/>
      <c r="JV40" s="39"/>
      <c r="JW40" s="39"/>
      <c r="JX40" s="39"/>
      <c r="JY40" s="39"/>
      <c r="JZ40" s="39"/>
      <c r="KA40" s="39"/>
      <c r="KB40" s="39"/>
      <c r="KC40" s="39"/>
      <c r="KD40" s="39"/>
      <c r="KE40" s="39"/>
      <c r="KF40" s="39"/>
      <c r="KG40" s="39"/>
      <c r="KH40" s="39"/>
      <c r="KI40" s="39"/>
      <c r="KJ40" s="39"/>
      <c r="KK40" s="39"/>
      <c r="KL40" s="39"/>
      <c r="KM40" s="39"/>
      <c r="KN40" s="39"/>
      <c r="KO40" s="39"/>
      <c r="KP40" s="39"/>
      <c r="KQ40" s="39"/>
      <c r="KR40" s="39"/>
      <c r="KS40" s="39"/>
      <c r="KT40" s="39"/>
      <c r="KU40" s="39"/>
      <c r="KV40" s="39"/>
      <c r="KW40" s="39"/>
      <c r="KX40" s="39"/>
      <c r="KY40" s="39"/>
      <c r="KZ40" s="39"/>
      <c r="LA40" s="39"/>
      <c r="LB40" s="39"/>
      <c r="LC40" s="39"/>
      <c r="LD40" s="39"/>
      <c r="LE40" s="39"/>
      <c r="LF40" s="39"/>
      <c r="LG40" s="39"/>
      <c r="LH40" s="39"/>
      <c r="LI40" s="39"/>
      <c r="LJ40" s="39"/>
      <c r="LK40" s="39"/>
      <c r="LL40" s="39"/>
      <c r="LM40" s="39"/>
      <c r="LN40" s="39"/>
      <c r="LO40" s="39"/>
      <c r="LP40" s="39"/>
      <c r="LQ40" s="39"/>
      <c r="LR40" s="39"/>
      <c r="LS40" s="39"/>
      <c r="LT40" s="39"/>
      <c r="LU40" s="39"/>
      <c r="LV40" s="39"/>
      <c r="LW40" s="39"/>
      <c r="LX40" s="39"/>
      <c r="LY40" s="39"/>
      <c r="LZ40" s="39"/>
      <c r="MA40" s="39"/>
      <c r="MB40" s="39"/>
      <c r="MC40" s="39"/>
      <c r="MD40" s="39"/>
      <c r="ME40" s="39"/>
      <c r="MF40" s="39"/>
      <c r="MG40" s="39"/>
      <c r="MH40" s="39"/>
      <c r="MI40" s="39"/>
      <c r="MJ40" s="39"/>
      <c r="MK40" s="39"/>
      <c r="ML40" s="39"/>
      <c r="MM40" s="39"/>
      <c r="MN40" s="39"/>
      <c r="MO40" s="39"/>
      <c r="MP40" s="39"/>
      <c r="MQ40" s="39"/>
      <c r="MR40" s="39"/>
      <c r="MS40" s="39"/>
      <c r="MT40" s="39"/>
      <c r="MU40" s="39"/>
      <c r="MV40" s="39"/>
      <c r="MW40" s="39"/>
      <c r="MX40" s="39"/>
      <c r="MY40" s="39"/>
      <c r="MZ40" s="39"/>
      <c r="NA40" s="39"/>
      <c r="NB40" s="39"/>
      <c r="NC40" s="39"/>
      <c r="ND40" s="39"/>
      <c r="NE40" s="39"/>
      <c r="NF40" s="39"/>
      <c r="NG40" s="39"/>
      <c r="NH40" s="39"/>
      <c r="NI40" s="39"/>
      <c r="NJ40" s="39"/>
      <c r="NK40" s="39"/>
      <c r="NL40" s="39"/>
      <c r="NM40" s="39"/>
      <c r="NN40" s="39"/>
      <c r="NO40" s="39"/>
      <c r="NP40" s="39"/>
      <c r="NQ40" s="39"/>
      <c r="NR40" s="39"/>
      <c r="NS40" s="39"/>
      <c r="NT40" s="39"/>
      <c r="NU40" s="39"/>
      <c r="NV40" s="39"/>
      <c r="NW40" s="39"/>
      <c r="NX40" s="39"/>
      <c r="NY40" s="39"/>
      <c r="NZ40" s="39"/>
      <c r="OA40" s="39"/>
      <c r="OB40" s="39"/>
      <c r="OC40" s="39"/>
      <c r="OD40" s="39"/>
      <c r="OE40" s="39"/>
      <c r="OF40" s="39"/>
      <c r="OG40" s="39"/>
      <c r="OH40" s="39"/>
      <c r="OI40" s="39"/>
      <c r="OJ40" s="39"/>
      <c r="OK40" s="39"/>
      <c r="OL40" s="39"/>
      <c r="OM40" s="39"/>
      <c r="ON40" s="39"/>
      <c r="OO40" s="39"/>
      <c r="OP40" s="39"/>
      <c r="OQ40" s="39"/>
      <c r="OR40" s="39"/>
      <c r="OS40" s="39"/>
      <c r="OT40" s="39"/>
      <c r="OU40" s="39"/>
      <c r="OV40" s="39"/>
      <c r="OW40" s="39"/>
      <c r="OX40" s="39"/>
      <c r="OY40" s="39"/>
      <c r="OZ40" s="39"/>
      <c r="PA40" s="39"/>
      <c r="PB40" s="39"/>
      <c r="PC40" s="39"/>
      <c r="PD40" s="39"/>
      <c r="PE40" s="39"/>
      <c r="PF40" s="39"/>
      <c r="PG40" s="39"/>
      <c r="PH40" s="39"/>
      <c r="PI40" s="39"/>
      <c r="PJ40" s="39"/>
      <c r="PK40" s="39"/>
      <c r="PL40" s="39"/>
      <c r="PM40" s="39"/>
      <c r="PN40" s="39"/>
      <c r="PO40" s="39"/>
      <c r="PP40" s="39"/>
      <c r="PQ40" s="39"/>
      <c r="PR40" s="39"/>
      <c r="PS40" s="39"/>
      <c r="PT40" s="39"/>
      <c r="PU40" s="39"/>
      <c r="PV40" s="39"/>
      <c r="PW40" s="39"/>
      <c r="PX40" s="39"/>
      <c r="PY40" s="39"/>
      <c r="PZ40" s="39"/>
      <c r="QA40" s="39"/>
      <c r="QB40" s="39"/>
      <c r="QC40" s="39"/>
      <c r="QD40" s="39"/>
      <c r="QE40" s="39"/>
      <c r="QF40" s="39"/>
      <c r="QG40" s="39"/>
      <c r="QH40" s="39"/>
      <c r="QI40" s="39"/>
      <c r="QJ40" s="39"/>
      <c r="QK40" s="39"/>
      <c r="QL40" s="39"/>
      <c r="QM40" s="39"/>
      <c r="QN40" s="39"/>
      <c r="QO40" s="39"/>
      <c r="QP40" s="39"/>
      <c r="QQ40" s="39"/>
      <c r="QR40" s="39"/>
      <c r="QS40" s="39"/>
      <c r="QT40" s="39"/>
      <c r="QU40" s="39"/>
      <c r="QV40" s="39"/>
      <c r="QW40" s="39"/>
      <c r="QX40" s="39"/>
      <c r="QY40" s="39"/>
      <c r="QZ40" s="39"/>
      <c r="RA40" s="39"/>
      <c r="RB40" s="39"/>
      <c r="RC40" s="39"/>
      <c r="RD40" s="39"/>
      <c r="RE40" s="39"/>
      <c r="RF40" s="39"/>
      <c r="RG40" s="39"/>
      <c r="RH40" s="39"/>
      <c r="RI40" s="39"/>
      <c r="RJ40" s="39"/>
      <c r="RK40" s="39"/>
      <c r="RL40" s="39"/>
      <c r="RM40" s="39"/>
      <c r="RN40" s="39"/>
      <c r="RO40" s="39"/>
      <c r="RP40" s="39"/>
      <c r="RQ40" s="39"/>
      <c r="RR40" s="39"/>
      <c r="RS40" s="39"/>
      <c r="RT40" s="39"/>
      <c r="RU40" s="39"/>
      <c r="RV40" s="39"/>
      <c r="RW40" s="39"/>
      <c r="RX40" s="39"/>
      <c r="RY40" s="39"/>
      <c r="RZ40" s="39"/>
      <c r="SA40" s="39"/>
      <c r="SB40" s="39"/>
      <c r="SC40" s="39"/>
      <c r="SD40" s="39"/>
      <c r="SE40" s="39"/>
      <c r="SF40" s="39"/>
      <c r="SG40" s="39"/>
      <c r="SH40" s="39"/>
      <c r="SI40" s="39"/>
      <c r="SJ40" s="39"/>
      <c r="SK40" s="39"/>
      <c r="SL40" s="39"/>
      <c r="SM40" s="39"/>
      <c r="SN40" s="39"/>
      <c r="SO40" s="39"/>
      <c r="SP40" s="39"/>
      <c r="SQ40" s="39"/>
      <c r="SR40" s="39"/>
      <c r="SS40" s="39"/>
      <c r="ST40" s="39"/>
      <c r="SU40" s="39"/>
      <c r="SV40" s="39"/>
      <c r="SW40" s="39"/>
      <c r="SX40" s="39"/>
      <c r="SY40" s="39"/>
      <c r="SZ40" s="39"/>
      <c r="TA40" s="39"/>
      <c r="TB40" s="39"/>
      <c r="TC40" s="39"/>
      <c r="TD40" s="39"/>
      <c r="TE40" s="39"/>
      <c r="TF40" s="39"/>
      <c r="TG40" s="39"/>
      <c r="TH40" s="39"/>
      <c r="TI40" s="39"/>
      <c r="TJ40" s="39"/>
      <c r="TK40" s="39"/>
      <c r="TL40" s="39"/>
      <c r="TM40" s="39"/>
      <c r="TN40" s="39"/>
      <c r="TO40" s="39"/>
      <c r="TP40" s="39"/>
      <c r="TQ40" s="39"/>
      <c r="TR40" s="39"/>
      <c r="TS40" s="39"/>
      <c r="TT40" s="39"/>
      <c r="TU40" s="39"/>
      <c r="TV40" s="39"/>
      <c r="TW40" s="39"/>
      <c r="TX40" s="39"/>
      <c r="TY40" s="39"/>
      <c r="TZ40" s="39"/>
      <c r="UA40" s="39"/>
      <c r="UB40" s="39"/>
      <c r="UC40" s="39"/>
      <c r="UD40" s="39"/>
      <c r="UE40" s="39"/>
      <c r="UF40" s="39"/>
      <c r="UG40" s="39"/>
      <c r="UH40" s="39"/>
      <c r="UI40" s="39"/>
      <c r="UJ40" s="39"/>
      <c r="UK40" s="39"/>
      <c r="UL40" s="39"/>
      <c r="UM40" s="39"/>
      <c r="UN40" s="39"/>
      <c r="UO40" s="39"/>
      <c r="UP40" s="39"/>
      <c r="UQ40" s="39"/>
      <c r="UR40" s="39"/>
      <c r="US40" s="39"/>
      <c r="UT40" s="39"/>
      <c r="UU40" s="39"/>
      <c r="UV40" s="39"/>
      <c r="UW40" s="39"/>
      <c r="UX40" s="39"/>
      <c r="UY40" s="39"/>
      <c r="UZ40" s="39"/>
      <c r="VA40" s="39"/>
      <c r="VB40" s="39"/>
      <c r="VC40" s="39"/>
      <c r="VD40" s="39"/>
      <c r="VE40" s="39"/>
      <c r="VF40" s="39"/>
      <c r="VG40" s="39"/>
      <c r="VH40" s="39"/>
      <c r="VI40" s="39"/>
      <c r="VJ40" s="39"/>
      <c r="VK40" s="39"/>
      <c r="VL40" s="39"/>
      <c r="VM40" s="39"/>
      <c r="VN40" s="39"/>
      <c r="VO40" s="39"/>
      <c r="VP40" s="39"/>
      <c r="VQ40" s="39"/>
      <c r="VR40" s="39"/>
      <c r="VS40" s="39"/>
      <c r="VT40" s="39"/>
      <c r="VU40" s="39"/>
      <c r="VV40" s="39"/>
      <c r="VW40" s="39"/>
      <c r="VX40" s="39"/>
      <c r="VY40" s="39"/>
      <c r="VZ40" s="39"/>
      <c r="WA40" s="39"/>
      <c r="WB40" s="39"/>
      <c r="WC40" s="39"/>
      <c r="WD40" s="39"/>
      <c r="WE40" s="39"/>
      <c r="WF40" s="39"/>
      <c r="WG40" s="39"/>
      <c r="WH40" s="39"/>
      <c r="WI40" s="39"/>
      <c r="WJ40" s="39"/>
      <c r="WK40" s="39"/>
      <c r="WL40" s="39"/>
      <c r="WM40" s="39"/>
      <c r="WN40" s="39"/>
      <c r="WO40" s="39"/>
      <c r="WP40" s="39"/>
      <c r="WQ40" s="39"/>
      <c r="WR40" s="39"/>
      <c r="WS40" s="39"/>
      <c r="WT40" s="39"/>
      <c r="WU40" s="39"/>
      <c r="WV40" s="39"/>
      <c r="WW40" s="39"/>
      <c r="WX40" s="39"/>
      <c r="WY40" s="39"/>
      <c r="WZ40" s="39"/>
      <c r="XA40" s="39"/>
      <c r="XB40" s="39"/>
      <c r="XC40" s="39"/>
      <c r="XD40" s="39"/>
      <c r="XE40" s="39"/>
      <c r="XF40" s="39"/>
      <c r="XG40" s="39"/>
      <c r="XH40" s="39"/>
      <c r="XI40" s="39"/>
      <c r="XJ40" s="39"/>
      <c r="XK40" s="39"/>
      <c r="XL40" s="39"/>
      <c r="XM40" s="39"/>
      <c r="XN40" s="39"/>
      <c r="XO40" s="39"/>
      <c r="XP40" s="39"/>
      <c r="XQ40" s="39"/>
      <c r="XR40" s="39"/>
      <c r="XS40" s="39"/>
      <c r="XT40" s="39"/>
      <c r="XU40" s="39"/>
      <c r="XV40" s="39"/>
      <c r="XW40" s="39"/>
      <c r="XX40" s="39"/>
      <c r="XY40" s="39"/>
      <c r="XZ40" s="39"/>
      <c r="YA40" s="39"/>
      <c r="YB40" s="39"/>
      <c r="YC40" s="39"/>
      <c r="YD40" s="39"/>
      <c r="YE40" s="39"/>
      <c r="YF40" s="39"/>
      <c r="YG40" s="39"/>
      <c r="YH40" s="39"/>
      <c r="YI40" s="39"/>
      <c r="YJ40" s="39"/>
      <c r="YK40" s="39"/>
      <c r="YL40" s="39"/>
      <c r="YM40" s="39"/>
      <c r="YN40" s="39"/>
      <c r="YO40" s="39"/>
      <c r="YP40" s="39"/>
      <c r="YQ40" s="39"/>
      <c r="YR40" s="39"/>
      <c r="YS40" s="39"/>
      <c r="YT40" s="39"/>
      <c r="YU40" s="39"/>
      <c r="YV40" s="39"/>
      <c r="YW40" s="39"/>
      <c r="YX40" s="39"/>
      <c r="YY40" s="39"/>
      <c r="YZ40" s="39"/>
      <c r="ZA40" s="39"/>
      <c r="ZB40" s="39"/>
      <c r="ZC40" s="39"/>
      <c r="ZD40" s="39"/>
      <c r="ZE40" s="39"/>
      <c r="ZF40" s="39"/>
      <c r="ZG40" s="39"/>
      <c r="ZH40" s="39"/>
      <c r="ZI40" s="39"/>
      <c r="ZJ40" s="39"/>
      <c r="ZK40" s="39"/>
      <c r="ZL40" s="39"/>
      <c r="ZM40" s="39"/>
      <c r="ZN40" s="39"/>
      <c r="ZO40" s="39"/>
      <c r="ZP40" s="39"/>
      <c r="ZQ40" s="39"/>
      <c r="ZR40" s="39"/>
      <c r="ZS40" s="39"/>
      <c r="ZT40" s="39"/>
      <c r="ZU40" s="39"/>
      <c r="ZV40" s="39"/>
      <c r="ZW40" s="39"/>
      <c r="ZX40" s="39"/>
      <c r="ZY40" s="39"/>
      <c r="ZZ40" s="39"/>
      <c r="AAA40" s="39"/>
      <c r="AAB40" s="39"/>
      <c r="AAC40" s="39"/>
      <c r="AAD40" s="39"/>
      <c r="AAE40" s="39"/>
      <c r="AAF40" s="39"/>
      <c r="AAG40" s="39"/>
      <c r="AAH40" s="39"/>
      <c r="AAI40" s="39"/>
      <c r="AAJ40" s="39"/>
      <c r="AAK40" s="39"/>
      <c r="AAL40" s="39"/>
      <c r="AAM40" s="39"/>
      <c r="AAN40" s="39"/>
      <c r="AAO40" s="39"/>
      <c r="AAP40" s="39"/>
      <c r="AAQ40" s="39"/>
      <c r="AAR40" s="39"/>
      <c r="AAS40" s="39"/>
      <c r="AAT40" s="39"/>
      <c r="AAU40" s="39"/>
      <c r="AAV40" s="39"/>
      <c r="AAW40" s="39"/>
      <c r="AAX40" s="39"/>
      <c r="AAY40" s="39"/>
      <c r="AAZ40" s="39"/>
      <c r="ABA40" s="39"/>
      <c r="ABB40" s="39"/>
      <c r="ABC40" s="39"/>
      <c r="ABD40" s="39"/>
      <c r="ABE40" s="39"/>
      <c r="ABF40" s="39"/>
      <c r="ABG40" s="39"/>
      <c r="ABH40" s="39"/>
      <c r="ABI40" s="39"/>
      <c r="ABJ40" s="39"/>
      <c r="ABK40" s="39"/>
      <c r="ABL40" s="39"/>
      <c r="ABM40" s="39"/>
      <c r="ABN40" s="39"/>
      <c r="ABO40" s="39"/>
      <c r="ABP40" s="39"/>
      <c r="ABQ40" s="39"/>
      <c r="ABR40" s="39"/>
      <c r="ABS40" s="39"/>
      <c r="ABT40" s="39"/>
      <c r="ABU40" s="39"/>
      <c r="ABV40" s="39"/>
      <c r="ABW40" s="39"/>
      <c r="ABX40" s="39"/>
      <c r="ABY40" s="39"/>
      <c r="ABZ40" s="39"/>
      <c r="ACA40" s="39"/>
      <c r="ACB40" s="39"/>
      <c r="ACC40" s="39"/>
      <c r="ACD40" s="39"/>
      <c r="ACE40" s="39"/>
      <c r="ACF40" s="39"/>
      <c r="ACG40" s="39"/>
      <c r="ACH40" s="39"/>
      <c r="ACI40" s="39"/>
      <c r="ACJ40" s="39"/>
      <c r="ACK40" s="39"/>
      <c r="ACL40" s="39"/>
      <c r="ACM40" s="39"/>
      <c r="ACN40" s="39"/>
      <c r="ACO40" s="39"/>
      <c r="ACP40" s="39"/>
      <c r="ACQ40" s="39"/>
      <c r="ACR40" s="39"/>
      <c r="ACS40" s="39"/>
      <c r="ACT40" s="39"/>
      <c r="ACU40" s="39"/>
      <c r="ACV40" s="39"/>
      <c r="ACW40" s="39"/>
      <c r="ACX40" s="39"/>
      <c r="ACY40" s="39"/>
      <c r="ACZ40" s="39"/>
      <c r="ADA40" s="39"/>
      <c r="ADB40" s="39"/>
      <c r="ADC40" s="39"/>
      <c r="ADD40" s="39"/>
      <c r="ADE40" s="39"/>
      <c r="ADF40" s="39"/>
      <c r="ADG40" s="39"/>
      <c r="ADH40" s="39"/>
      <c r="ADI40" s="39"/>
      <c r="ADJ40" s="39"/>
      <c r="ADK40" s="39"/>
      <c r="ADL40" s="39"/>
      <c r="ADM40" s="39"/>
      <c r="ADN40" s="39"/>
      <c r="ADO40" s="39"/>
      <c r="ADP40" s="39"/>
      <c r="ADQ40" s="39"/>
      <c r="ADR40" s="39"/>
      <c r="ADS40" s="39"/>
      <c r="ADT40" s="39"/>
      <c r="ADU40" s="39"/>
      <c r="ADV40" s="39"/>
      <c r="ADW40" s="39"/>
      <c r="ADX40" s="39"/>
      <c r="ADY40" s="39"/>
      <c r="ADZ40" s="39"/>
      <c r="AEA40" s="39"/>
      <c r="AEB40" s="39"/>
      <c r="AEC40" s="39"/>
      <c r="AED40" s="39"/>
      <c r="AEE40" s="39"/>
      <c r="AEF40" s="39"/>
      <c r="AEG40" s="39"/>
      <c r="AEH40" s="39"/>
      <c r="AEI40" s="39"/>
      <c r="AEJ40" s="39"/>
      <c r="AEK40" s="39"/>
      <c r="AEL40" s="39"/>
      <c r="AEM40" s="39"/>
      <c r="AEN40" s="39"/>
      <c r="AEO40" s="39"/>
      <c r="AEP40" s="39"/>
      <c r="AEQ40" s="39"/>
      <c r="AER40" s="39"/>
      <c r="AES40" s="39"/>
      <c r="AET40" s="39"/>
      <c r="AEU40" s="39"/>
      <c r="AEV40" s="39"/>
      <c r="AEW40" s="39"/>
      <c r="AEX40" s="39"/>
      <c r="AEY40" s="39"/>
      <c r="AEZ40" s="39"/>
      <c r="AFA40" s="39"/>
      <c r="AFB40" s="39"/>
      <c r="AFC40" s="39"/>
      <c r="AFD40" s="39"/>
      <c r="AFE40" s="39"/>
      <c r="AFF40" s="39"/>
      <c r="AFG40" s="39"/>
      <c r="AFH40" s="39"/>
      <c r="AFI40" s="39"/>
      <c r="AFJ40" s="39"/>
      <c r="AFK40" s="39"/>
      <c r="AFL40" s="39"/>
      <c r="AFM40" s="39"/>
      <c r="AFN40" s="39"/>
      <c r="AFO40" s="39"/>
      <c r="AFP40" s="39"/>
      <c r="AFQ40" s="39"/>
      <c r="AFR40" s="39"/>
      <c r="AFS40" s="39"/>
      <c r="AFT40" s="39"/>
      <c r="AFU40" s="39"/>
      <c r="AFV40" s="39"/>
      <c r="AFW40" s="39"/>
      <c r="AFX40" s="39"/>
      <c r="AFY40" s="39"/>
      <c r="AFZ40" s="39"/>
      <c r="AGA40" s="39"/>
      <c r="AGB40" s="39"/>
      <c r="AGC40" s="39"/>
      <c r="AGD40" s="39"/>
      <c r="AGE40" s="39"/>
      <c r="AGF40" s="39"/>
      <c r="AGG40" s="39"/>
      <c r="AGH40" s="39"/>
      <c r="AGI40" s="39"/>
      <c r="AGJ40" s="39"/>
      <c r="AGK40" s="39"/>
      <c r="AGL40" s="39"/>
      <c r="AGM40" s="39"/>
      <c r="AGN40" s="39"/>
      <c r="AGO40" s="39"/>
      <c r="AGP40" s="39"/>
      <c r="AGQ40" s="39"/>
      <c r="AGR40" s="39"/>
      <c r="AGS40" s="39"/>
      <c r="AGT40" s="39"/>
      <c r="AGU40" s="39"/>
      <c r="AGV40" s="39"/>
      <c r="AGW40" s="39"/>
      <c r="AGX40" s="39"/>
      <c r="AGY40" s="39"/>
      <c r="AGZ40" s="39"/>
      <c r="AHA40" s="39"/>
      <c r="AHB40" s="39"/>
      <c r="AHC40" s="39"/>
      <c r="AHD40" s="39"/>
      <c r="AHE40" s="39"/>
      <c r="AHF40" s="39"/>
      <c r="AHG40" s="39"/>
      <c r="AHH40" s="39"/>
      <c r="AHI40" s="39"/>
      <c r="AHJ40" s="39"/>
      <c r="AHK40" s="39"/>
      <c r="AHL40" s="39"/>
      <c r="AHM40" s="39"/>
      <c r="AHN40" s="39"/>
      <c r="AHO40" s="39"/>
      <c r="AHP40" s="39"/>
      <c r="AHQ40" s="39"/>
      <c r="AHR40" s="39"/>
      <c r="AHS40" s="39"/>
      <c r="AHT40" s="39"/>
      <c r="AHU40" s="39"/>
      <c r="AHV40" s="39"/>
      <c r="AHW40" s="39"/>
      <c r="AHX40" s="39"/>
      <c r="AHY40" s="39"/>
      <c r="AHZ40" s="39"/>
      <c r="AIA40" s="39"/>
      <c r="AIB40" s="39"/>
      <c r="AIC40" s="39"/>
      <c r="AID40" s="39"/>
      <c r="AIE40" s="39"/>
      <c r="AIF40" s="39"/>
      <c r="AIG40" s="39"/>
      <c r="AIH40" s="39"/>
      <c r="AII40" s="39"/>
      <c r="AIJ40" s="39"/>
      <c r="AIK40" s="39"/>
      <c r="AIL40" s="39"/>
      <c r="AIM40" s="39"/>
      <c r="AIN40" s="39"/>
      <c r="AIO40" s="39"/>
      <c r="AIP40" s="39"/>
      <c r="AIQ40" s="39"/>
      <c r="AIR40" s="39"/>
      <c r="AIS40" s="39"/>
      <c r="AIT40" s="39"/>
      <c r="AIU40" s="39"/>
      <c r="AIV40" s="39"/>
      <c r="AIW40" s="39"/>
      <c r="AIX40" s="39"/>
      <c r="AIY40" s="39"/>
      <c r="AIZ40" s="39"/>
      <c r="AJA40" s="39"/>
      <c r="AJB40" s="39"/>
      <c r="AJC40" s="39"/>
      <c r="AJD40" s="39"/>
      <c r="AJE40" s="39"/>
      <c r="AJF40" s="39"/>
      <c r="AJG40" s="39"/>
      <c r="AJH40" s="39"/>
      <c r="AJI40" s="39"/>
      <c r="AJJ40" s="39"/>
      <c r="AJK40" s="39"/>
      <c r="AJL40" s="39"/>
      <c r="AJM40" s="39"/>
      <c r="AJN40" s="39"/>
      <c r="AJO40" s="39"/>
      <c r="AJP40" s="39"/>
      <c r="AJQ40" s="39"/>
      <c r="AJR40" s="39"/>
      <c r="AJS40" s="39"/>
      <c r="AJT40" s="39"/>
      <c r="AJU40" s="39"/>
      <c r="AJV40" s="39"/>
      <c r="AJW40" s="39"/>
      <c r="AJX40" s="39"/>
      <c r="AJY40" s="39"/>
      <c r="AJZ40" s="39"/>
      <c r="AKA40" s="39"/>
      <c r="AKB40" s="39"/>
      <c r="AKC40" s="39"/>
      <c r="AKD40" s="39"/>
      <c r="AKE40" s="39"/>
      <c r="AKF40" s="39"/>
      <c r="AKG40" s="39"/>
      <c r="AKH40" s="39"/>
      <c r="AKI40" s="39"/>
      <c r="AKJ40" s="39"/>
      <c r="AKK40" s="39"/>
      <c r="AKL40" s="39"/>
      <c r="AKM40" s="39"/>
      <c r="AKN40" s="39"/>
      <c r="AKO40" s="39"/>
      <c r="AKP40" s="39"/>
      <c r="AKQ40" s="39"/>
      <c r="AKR40" s="39"/>
      <c r="AKS40" s="39"/>
      <c r="AKT40" s="39"/>
      <c r="AKU40" s="39"/>
      <c r="AKV40" s="39"/>
      <c r="AKW40" s="39"/>
      <c r="AKX40" s="39"/>
      <c r="AKY40" s="39"/>
      <c r="AKZ40" s="39"/>
      <c r="ALA40" s="39"/>
      <c r="ALB40" s="39"/>
      <c r="ALC40" s="39"/>
      <c r="ALD40" s="39"/>
      <c r="ALE40" s="39"/>
      <c r="ALF40" s="39"/>
      <c r="ALG40" s="39"/>
      <c r="ALH40" s="39"/>
      <c r="ALI40" s="39"/>
      <c r="ALJ40" s="39"/>
      <c r="ALK40" s="39"/>
      <c r="ALL40" s="39"/>
      <c r="ALM40" s="39"/>
      <c r="ALN40" s="39"/>
      <c r="ALO40" s="39"/>
      <c r="ALP40" s="39"/>
      <c r="ALQ40" s="39"/>
      <c r="ALR40" s="39"/>
      <c r="ALS40" s="39"/>
      <c r="ALT40" s="39"/>
      <c r="ALU40" s="39"/>
      <c r="ALV40" s="39"/>
      <c r="ALW40" s="39"/>
      <c r="ALX40" s="39"/>
      <c r="ALY40" s="39"/>
      <c r="ALZ40" s="39"/>
      <c r="AMA40" s="39"/>
      <c r="AMB40" s="39"/>
      <c r="AMC40" s="39"/>
      <c r="AMD40" s="39"/>
      <c r="AME40" s="39"/>
      <c r="AMF40" s="39"/>
      <c r="AMG40" s="39"/>
      <c r="AMH40" s="39"/>
      <c r="AMI40" s="39"/>
      <c r="AMJ40" s="39"/>
      <c r="AMK40" s="39"/>
      <c r="AML40" s="39"/>
      <c r="AMM40" s="39"/>
      <c r="AMN40" s="39"/>
      <c r="AMO40" s="39"/>
      <c r="AMP40" s="39"/>
      <c r="AMQ40" s="39"/>
      <c r="AMR40" s="39"/>
      <c r="AMS40" s="39"/>
      <c r="AMT40" s="39"/>
      <c r="AMU40" s="39"/>
      <c r="AMV40" s="39"/>
      <c r="AMW40" s="39"/>
      <c r="AMX40" s="39"/>
      <c r="AMY40" s="39"/>
      <c r="AMZ40" s="39"/>
      <c r="ANA40" s="39"/>
      <c r="ANB40" s="39"/>
      <c r="ANC40" s="39"/>
      <c r="AND40" s="39"/>
      <c r="ANE40" s="39"/>
      <c r="ANF40" s="39"/>
      <c r="ANG40" s="39"/>
      <c r="ANH40" s="39"/>
      <c r="ANI40" s="39"/>
      <c r="ANJ40" s="39"/>
      <c r="ANK40" s="39"/>
      <c r="ANL40" s="39"/>
      <c r="ANM40" s="39"/>
      <c r="ANN40" s="39"/>
      <c r="ANO40" s="39"/>
      <c r="ANP40" s="39"/>
      <c r="ANQ40" s="39"/>
      <c r="ANR40" s="39"/>
      <c r="ANS40" s="39"/>
      <c r="ANT40" s="39"/>
      <c r="ANU40" s="39"/>
      <c r="ANV40" s="39"/>
      <c r="ANW40" s="39"/>
      <c r="ANX40" s="39"/>
      <c r="ANY40" s="39"/>
      <c r="ANZ40" s="39"/>
      <c r="AOA40" s="39"/>
      <c r="AOB40" s="39"/>
      <c r="AOC40" s="39"/>
      <c r="AOD40" s="39"/>
      <c r="AOE40" s="39"/>
      <c r="AOF40" s="39"/>
      <c r="AOG40" s="39"/>
      <c r="AOH40" s="39"/>
      <c r="AOI40" s="39"/>
      <c r="AOJ40" s="39"/>
      <c r="AOK40" s="39"/>
      <c r="AOL40" s="39"/>
      <c r="AOM40" s="39"/>
      <c r="AON40" s="39"/>
      <c r="AOO40" s="39"/>
      <c r="AOP40" s="39"/>
      <c r="AOQ40" s="39"/>
      <c r="AOR40" s="39"/>
      <c r="AOS40" s="39"/>
      <c r="AOT40" s="39"/>
      <c r="AOU40" s="39"/>
      <c r="AOV40" s="39"/>
      <c r="AOW40" s="39"/>
      <c r="AOX40" s="39"/>
      <c r="AOY40" s="39"/>
      <c r="AOZ40" s="39"/>
      <c r="APA40" s="39"/>
      <c r="APB40" s="39"/>
      <c r="APC40" s="39"/>
      <c r="APD40" s="39"/>
      <c r="APE40" s="39"/>
      <c r="APF40" s="39"/>
      <c r="APG40" s="39"/>
      <c r="APH40" s="39"/>
      <c r="API40" s="39"/>
      <c r="APJ40" s="39"/>
      <c r="APK40" s="39"/>
      <c r="APL40" s="39"/>
      <c r="APM40" s="39"/>
      <c r="APN40" s="39"/>
      <c r="APO40" s="39"/>
      <c r="APP40" s="39"/>
      <c r="APQ40" s="39"/>
      <c r="APR40" s="39"/>
      <c r="APS40" s="39"/>
      <c r="APT40" s="39"/>
      <c r="APU40" s="39"/>
      <c r="APV40" s="39"/>
      <c r="APW40" s="39"/>
      <c r="APX40" s="39"/>
      <c r="APY40" s="39"/>
      <c r="APZ40" s="39"/>
      <c r="AQA40" s="39"/>
      <c r="AQB40" s="39"/>
      <c r="AQC40" s="39"/>
      <c r="AQD40" s="39"/>
      <c r="AQE40" s="39"/>
      <c r="AQF40" s="39"/>
      <c r="AQG40" s="39"/>
      <c r="AQH40" s="39"/>
      <c r="AQI40" s="39"/>
      <c r="AQJ40" s="39"/>
      <c r="AQK40" s="39"/>
      <c r="AQL40" s="39"/>
      <c r="AQM40" s="39"/>
      <c r="AQN40" s="39"/>
      <c r="AQO40" s="39"/>
      <c r="AQP40" s="39"/>
      <c r="AQQ40" s="39"/>
      <c r="AQR40" s="39"/>
      <c r="AQS40" s="39"/>
      <c r="AQT40" s="39"/>
      <c r="AQU40" s="39"/>
      <c r="AQV40" s="39"/>
      <c r="AQW40" s="39"/>
      <c r="AQX40" s="39"/>
      <c r="AQY40" s="39"/>
      <c r="AQZ40" s="39"/>
      <c r="ARA40" s="39"/>
      <c r="ARB40" s="39"/>
      <c r="ARC40" s="39"/>
      <c r="ARD40" s="39"/>
      <c r="ARE40" s="39"/>
      <c r="ARF40" s="39"/>
      <c r="ARG40" s="39"/>
      <c r="ARH40" s="39"/>
      <c r="ARI40" s="39"/>
      <c r="ARJ40" s="39"/>
      <c r="ARK40" s="39"/>
      <c r="ARL40" s="39"/>
      <c r="ARM40" s="39"/>
      <c r="ARN40" s="39"/>
      <c r="ARO40" s="39"/>
      <c r="ARP40" s="39"/>
      <c r="ARQ40" s="39"/>
      <c r="ARR40" s="39"/>
      <c r="ARS40" s="39"/>
      <c r="ART40" s="39"/>
      <c r="ARU40" s="39"/>
      <c r="ARV40" s="39"/>
      <c r="ARW40" s="39"/>
      <c r="ARX40" s="39"/>
      <c r="ARY40" s="39"/>
      <c r="ARZ40" s="39"/>
      <c r="ASA40" s="39"/>
      <c r="ASB40" s="39"/>
      <c r="ASC40" s="39"/>
      <c r="ASD40" s="39"/>
      <c r="ASE40" s="39"/>
      <c r="ASF40" s="39"/>
      <c r="ASG40" s="39"/>
      <c r="ASH40" s="39"/>
      <c r="ASI40" s="39"/>
      <c r="ASJ40" s="39"/>
      <c r="ASK40" s="39"/>
      <c r="ASL40" s="39"/>
      <c r="ASM40" s="39"/>
      <c r="ASN40" s="39"/>
      <c r="ASO40" s="39"/>
      <c r="ASP40" s="39"/>
      <c r="ASQ40" s="39"/>
      <c r="ASR40" s="39"/>
      <c r="ASS40" s="39"/>
      <c r="AST40" s="39"/>
      <c r="ASU40" s="39"/>
      <c r="ASV40" s="39"/>
      <c r="ASW40" s="39"/>
      <c r="ASX40" s="39"/>
      <c r="ASY40" s="39"/>
      <c r="ASZ40" s="39"/>
      <c r="ATA40" s="39"/>
      <c r="ATB40" s="39"/>
      <c r="ATC40" s="39"/>
      <c r="ATD40" s="39"/>
      <c r="ATE40" s="39"/>
      <c r="ATF40" s="39"/>
      <c r="ATG40" s="39"/>
      <c r="ATH40" s="39"/>
      <c r="ATI40" s="39"/>
      <c r="ATJ40" s="39"/>
      <c r="ATK40" s="39"/>
      <c r="ATL40" s="39"/>
      <c r="ATM40" s="39"/>
      <c r="ATN40" s="39"/>
      <c r="ATO40" s="39"/>
      <c r="ATP40" s="39"/>
      <c r="ATQ40" s="39"/>
      <c r="ATR40" s="39"/>
      <c r="ATS40" s="39"/>
      <c r="ATT40" s="39"/>
      <c r="ATU40" s="39"/>
      <c r="ATV40" s="39"/>
      <c r="ATW40" s="39"/>
      <c r="ATX40" s="39"/>
      <c r="ATY40" s="39"/>
      <c r="ATZ40" s="39"/>
      <c r="AUA40" s="39"/>
      <c r="AUB40" s="39"/>
      <c r="AUC40" s="39"/>
      <c r="AUD40" s="39"/>
      <c r="AUE40" s="39"/>
      <c r="AUF40" s="39"/>
      <c r="AUG40" s="39"/>
      <c r="AUH40" s="39"/>
      <c r="AUI40" s="39"/>
      <c r="AUJ40" s="39"/>
      <c r="AUK40" s="39"/>
      <c r="AUL40" s="39"/>
      <c r="AUM40" s="39"/>
      <c r="AUN40" s="39"/>
      <c r="AUO40" s="39"/>
      <c r="AUP40" s="39"/>
      <c r="AUQ40" s="39"/>
      <c r="AUR40" s="39"/>
      <c r="AUS40" s="39"/>
      <c r="AUT40" s="39"/>
      <c r="AUU40" s="39"/>
      <c r="AUV40" s="39"/>
      <c r="AUW40" s="39"/>
      <c r="AUX40" s="39"/>
      <c r="AUY40" s="39"/>
      <c r="AUZ40" s="39"/>
      <c r="AVA40" s="39"/>
      <c r="AVB40" s="39"/>
      <c r="AVC40" s="39"/>
      <c r="AVD40" s="39"/>
      <c r="AVE40" s="39"/>
      <c r="AVF40" s="39"/>
      <c r="AVG40" s="39"/>
      <c r="AVH40" s="39"/>
      <c r="AVI40" s="39"/>
      <c r="AVJ40" s="39"/>
      <c r="AVK40" s="39"/>
      <c r="AVL40" s="39"/>
      <c r="AVM40" s="39"/>
      <c r="AVN40" s="39"/>
      <c r="AVO40" s="39"/>
      <c r="AVP40" s="39"/>
      <c r="AVQ40" s="39"/>
      <c r="AVR40" s="39"/>
      <c r="AVS40" s="39"/>
      <c r="AVT40" s="39"/>
      <c r="AVU40" s="39"/>
      <c r="AVV40" s="39"/>
      <c r="AVW40" s="39"/>
      <c r="AVX40" s="39"/>
      <c r="AVY40" s="39"/>
      <c r="AVZ40" s="39"/>
      <c r="AWA40" s="39"/>
      <c r="AWB40" s="39"/>
      <c r="AWC40" s="39"/>
      <c r="AWD40" s="39"/>
      <c r="AWE40" s="39"/>
      <c r="AWF40" s="39"/>
      <c r="AWG40" s="39"/>
      <c r="AWH40" s="39"/>
      <c r="AWI40" s="39"/>
      <c r="AWJ40" s="39"/>
      <c r="AWK40" s="39"/>
      <c r="AWL40" s="39"/>
      <c r="AWM40" s="39"/>
      <c r="AWN40" s="39"/>
      <c r="AWO40" s="39"/>
      <c r="AWP40" s="39"/>
      <c r="AWQ40" s="39"/>
      <c r="AWR40" s="39"/>
      <c r="AWS40" s="39"/>
      <c r="AWT40" s="39"/>
      <c r="AWU40" s="39"/>
      <c r="AWV40" s="39"/>
      <c r="AWW40" s="39"/>
      <c r="AWX40" s="39"/>
      <c r="AWY40" s="39"/>
      <c r="AWZ40" s="39"/>
      <c r="AXA40" s="39"/>
      <c r="AXB40" s="39"/>
      <c r="AXC40" s="39"/>
      <c r="AXD40" s="39"/>
      <c r="AXE40" s="39"/>
      <c r="AXF40" s="39"/>
      <c r="AXG40" s="39"/>
      <c r="AXH40" s="39"/>
      <c r="AXI40" s="39"/>
      <c r="AXJ40" s="39"/>
      <c r="AXK40" s="39"/>
      <c r="AXL40" s="39"/>
      <c r="AXM40" s="39"/>
      <c r="AXN40" s="39"/>
      <c r="AXO40" s="39"/>
      <c r="AXP40" s="39"/>
      <c r="AXQ40" s="39"/>
      <c r="AXR40" s="39"/>
      <c r="AXS40" s="39"/>
      <c r="AXT40" s="39"/>
      <c r="AXU40" s="39"/>
      <c r="AXV40" s="39"/>
      <c r="AXW40" s="39"/>
      <c r="AXX40" s="39"/>
      <c r="AXY40" s="39"/>
      <c r="AXZ40" s="39"/>
      <c r="AYA40" s="39"/>
      <c r="AYB40" s="39"/>
      <c r="AYC40" s="39"/>
      <c r="AYD40" s="39"/>
      <c r="AYE40" s="39"/>
      <c r="AYF40" s="39"/>
      <c r="AYG40" s="39"/>
      <c r="AYH40" s="39"/>
      <c r="AYI40" s="39"/>
      <c r="AYJ40" s="39"/>
      <c r="AYK40" s="39"/>
      <c r="AYL40" s="39"/>
      <c r="AYM40" s="39"/>
      <c r="AYN40" s="39"/>
      <c r="AYO40" s="39"/>
      <c r="AYP40" s="39"/>
      <c r="AYQ40" s="39"/>
      <c r="AYR40" s="39"/>
      <c r="AYS40" s="39"/>
      <c r="AYT40" s="39"/>
      <c r="AYU40" s="39"/>
      <c r="AYV40" s="39"/>
      <c r="AYW40" s="39"/>
      <c r="AYX40" s="39"/>
      <c r="AYY40" s="39"/>
      <c r="AYZ40" s="39"/>
      <c r="AZA40" s="39"/>
      <c r="AZB40" s="39"/>
      <c r="AZC40" s="39"/>
      <c r="AZD40" s="39"/>
      <c r="AZE40" s="39"/>
      <c r="AZF40" s="39"/>
      <c r="AZG40" s="39"/>
      <c r="AZH40" s="39"/>
      <c r="AZI40" s="39"/>
      <c r="AZJ40" s="39"/>
      <c r="AZK40" s="39"/>
      <c r="AZL40" s="39"/>
      <c r="AZM40" s="39"/>
      <c r="AZN40" s="39"/>
      <c r="AZO40" s="39"/>
      <c r="AZP40" s="39"/>
      <c r="AZQ40" s="39"/>
      <c r="AZR40" s="39"/>
      <c r="AZS40" s="39"/>
      <c r="AZT40" s="39"/>
      <c r="AZU40" s="39"/>
      <c r="AZV40" s="39"/>
      <c r="AZW40" s="39"/>
      <c r="AZX40" s="39"/>
      <c r="AZY40" s="39"/>
      <c r="AZZ40" s="39"/>
      <c r="BAA40" s="39"/>
      <c r="BAB40" s="39"/>
      <c r="BAC40" s="39"/>
      <c r="BAD40" s="39"/>
      <c r="BAE40" s="39"/>
      <c r="BAF40" s="39"/>
      <c r="BAG40" s="39"/>
      <c r="BAH40" s="39"/>
      <c r="BAI40" s="39"/>
      <c r="BAJ40" s="39"/>
      <c r="BAK40" s="39"/>
      <c r="BAL40" s="39"/>
      <c r="BAM40" s="39"/>
      <c r="BAN40" s="39"/>
      <c r="BAO40" s="39"/>
      <c r="BAP40" s="39"/>
      <c r="BAQ40" s="39"/>
      <c r="BAR40" s="39"/>
      <c r="BAS40" s="39"/>
      <c r="BAT40" s="39"/>
      <c r="BAU40" s="39"/>
      <c r="BAV40" s="39"/>
      <c r="BAW40" s="39"/>
      <c r="BAX40" s="39"/>
      <c r="BAY40" s="39"/>
      <c r="BAZ40" s="39"/>
      <c r="BBA40" s="39"/>
      <c r="BBB40" s="39"/>
      <c r="BBC40" s="39"/>
      <c r="BBD40" s="39"/>
      <c r="BBE40" s="39"/>
      <c r="BBF40" s="39"/>
      <c r="BBG40" s="39"/>
      <c r="BBH40" s="39"/>
      <c r="BBI40" s="39"/>
      <c r="BBJ40" s="39"/>
      <c r="BBK40" s="39"/>
      <c r="BBL40" s="39"/>
      <c r="BBM40" s="39"/>
      <c r="BBN40" s="39"/>
      <c r="BBO40" s="39"/>
      <c r="BBP40" s="39"/>
      <c r="BBQ40" s="39"/>
      <c r="BBR40" s="39"/>
      <c r="BBS40" s="39"/>
      <c r="BBT40" s="39"/>
      <c r="BBU40" s="39"/>
      <c r="BBV40" s="39"/>
      <c r="BBW40" s="39"/>
      <c r="BBX40" s="39"/>
      <c r="BBY40" s="39"/>
      <c r="BBZ40" s="39"/>
      <c r="BCA40" s="39"/>
      <c r="BCB40" s="39"/>
      <c r="BCC40" s="39"/>
      <c r="BCD40" s="39"/>
      <c r="BCE40" s="39"/>
      <c r="BCF40" s="39"/>
      <c r="BCG40" s="39"/>
      <c r="BCH40" s="39"/>
      <c r="BCI40" s="39"/>
      <c r="BCJ40" s="39"/>
      <c r="BCK40" s="39"/>
      <c r="BCL40" s="39"/>
      <c r="BCM40" s="39"/>
      <c r="BCN40" s="39"/>
      <c r="BCO40" s="39"/>
      <c r="BCP40" s="39"/>
      <c r="BCQ40" s="39"/>
      <c r="BCR40" s="39"/>
      <c r="BCS40" s="39"/>
      <c r="BCT40" s="39"/>
      <c r="BCU40" s="39"/>
      <c r="BCV40" s="39"/>
      <c r="BCW40" s="39"/>
      <c r="BCX40" s="39"/>
      <c r="BCY40" s="39"/>
      <c r="BCZ40" s="39"/>
      <c r="BDA40" s="39"/>
      <c r="BDB40" s="39"/>
      <c r="BDC40" s="39"/>
      <c r="BDD40" s="39"/>
      <c r="BDE40" s="39"/>
      <c r="BDF40" s="39"/>
      <c r="BDG40" s="39"/>
      <c r="BDH40" s="39"/>
      <c r="BDI40" s="39"/>
      <c r="BDJ40" s="39"/>
      <c r="BDK40" s="39"/>
      <c r="BDL40" s="39"/>
      <c r="BDM40" s="39"/>
      <c r="BDN40" s="39"/>
      <c r="BDO40" s="39"/>
      <c r="BDP40" s="39"/>
      <c r="BDQ40" s="39"/>
      <c r="BDR40" s="39"/>
      <c r="BDS40" s="39"/>
      <c r="BDT40" s="39"/>
      <c r="BDU40" s="39"/>
      <c r="BDV40" s="39"/>
      <c r="BDW40" s="39"/>
      <c r="BDX40" s="39"/>
      <c r="BDY40" s="39"/>
      <c r="BDZ40" s="39"/>
      <c r="BEA40" s="39"/>
      <c r="BEB40" s="39"/>
      <c r="BEC40" s="39"/>
      <c r="BED40" s="39"/>
      <c r="BEE40" s="39"/>
      <c r="BEF40" s="39"/>
      <c r="BEG40" s="39"/>
      <c r="BEH40" s="39"/>
      <c r="BEI40" s="39"/>
      <c r="BEJ40" s="39"/>
      <c r="BEK40" s="39"/>
      <c r="BEL40" s="39"/>
      <c r="BEM40" s="39"/>
      <c r="BEN40" s="39"/>
      <c r="BEO40" s="39"/>
      <c r="BEP40" s="39"/>
      <c r="BEQ40" s="39"/>
      <c r="BER40" s="39"/>
      <c r="BES40" s="39"/>
      <c r="BET40" s="39"/>
      <c r="BEU40" s="39"/>
      <c r="BEV40" s="39"/>
      <c r="BEW40" s="39"/>
      <c r="BEX40" s="39"/>
      <c r="BEY40" s="39"/>
      <c r="BEZ40" s="39"/>
      <c r="BFA40" s="39"/>
      <c r="BFB40" s="39"/>
      <c r="BFC40" s="39"/>
      <c r="BFD40" s="39"/>
      <c r="BFE40" s="39"/>
      <c r="BFF40" s="39"/>
      <c r="BFG40" s="39"/>
      <c r="BFH40" s="39"/>
      <c r="BFI40" s="39"/>
      <c r="BFJ40" s="39"/>
      <c r="BFK40" s="39"/>
      <c r="BFL40" s="39"/>
      <c r="BFM40" s="39"/>
      <c r="BFN40" s="39"/>
      <c r="BFO40" s="39"/>
      <c r="BFP40" s="39"/>
      <c r="BFQ40" s="39"/>
      <c r="BFR40" s="39"/>
      <c r="BFS40" s="39"/>
      <c r="BFT40" s="39"/>
      <c r="BFU40" s="39"/>
      <c r="BFV40" s="39"/>
      <c r="BFW40" s="39"/>
      <c r="BFX40" s="39"/>
      <c r="BFY40" s="39"/>
      <c r="BFZ40" s="39"/>
      <c r="BGA40" s="39"/>
      <c r="BGB40" s="39"/>
      <c r="BGC40" s="39"/>
      <c r="BGD40" s="39"/>
      <c r="BGE40" s="39"/>
      <c r="BGF40" s="39"/>
      <c r="BGG40" s="39"/>
      <c r="BGH40" s="39"/>
      <c r="BGI40" s="39"/>
      <c r="BGJ40" s="39"/>
      <c r="BGK40" s="39"/>
      <c r="BGL40" s="39"/>
      <c r="BGM40" s="39"/>
      <c r="BGN40" s="39"/>
      <c r="BGO40" s="39"/>
      <c r="BGP40" s="39"/>
      <c r="BGQ40" s="39"/>
      <c r="BGR40" s="39"/>
      <c r="BGS40" s="39"/>
      <c r="BGT40" s="39"/>
      <c r="BGU40" s="39"/>
      <c r="BGV40" s="39"/>
      <c r="BGW40" s="39"/>
      <c r="BGX40" s="39"/>
      <c r="BGY40" s="39"/>
      <c r="BGZ40" s="39"/>
      <c r="BHA40" s="39"/>
      <c r="BHB40" s="39"/>
      <c r="BHC40" s="39"/>
      <c r="BHD40" s="39"/>
      <c r="BHE40" s="39"/>
      <c r="BHF40" s="39"/>
      <c r="BHG40" s="39"/>
      <c r="BHH40" s="39"/>
      <c r="BHI40" s="39"/>
      <c r="BHJ40" s="39"/>
      <c r="BHK40" s="39"/>
      <c r="BHL40" s="39"/>
      <c r="BHM40" s="39"/>
      <c r="BHN40" s="39"/>
      <c r="BHO40" s="39"/>
      <c r="BHP40" s="39"/>
      <c r="BHQ40" s="39"/>
      <c r="BHR40" s="39"/>
      <c r="BHS40" s="39"/>
      <c r="BHT40" s="39"/>
      <c r="BHU40" s="39"/>
      <c r="BHV40" s="39"/>
      <c r="BHW40" s="39"/>
      <c r="BHX40" s="39"/>
      <c r="BHY40" s="39"/>
      <c r="BHZ40" s="39"/>
      <c r="BIA40" s="39"/>
      <c r="BIB40" s="39"/>
      <c r="BIC40" s="39"/>
      <c r="BID40" s="39"/>
      <c r="BIE40" s="39"/>
      <c r="BIF40" s="39"/>
      <c r="BIG40" s="39"/>
      <c r="BIH40" s="39"/>
      <c r="BII40" s="39"/>
      <c r="BIJ40" s="39"/>
      <c r="BIK40" s="39"/>
      <c r="BIL40" s="39"/>
      <c r="BIM40" s="39"/>
      <c r="BIN40" s="39"/>
      <c r="BIO40" s="39"/>
      <c r="BIP40" s="39"/>
      <c r="BIQ40" s="39"/>
      <c r="BIR40" s="39"/>
      <c r="BIS40" s="39"/>
      <c r="BIT40" s="39"/>
      <c r="BIU40" s="39"/>
      <c r="BIV40" s="39"/>
      <c r="BIW40" s="39"/>
      <c r="BIX40" s="39"/>
      <c r="BIY40" s="39"/>
      <c r="BIZ40" s="39"/>
      <c r="BJA40" s="39"/>
      <c r="BJB40" s="39"/>
      <c r="BJC40" s="39"/>
      <c r="BJD40" s="39"/>
      <c r="BJE40" s="39"/>
      <c r="BJF40" s="39"/>
      <c r="BJG40" s="39"/>
      <c r="BJH40" s="39"/>
      <c r="BJI40" s="39"/>
      <c r="BJJ40" s="39"/>
      <c r="BJK40" s="39"/>
      <c r="BJL40" s="39"/>
      <c r="BJM40" s="39"/>
      <c r="BJN40" s="39"/>
      <c r="BJO40" s="39"/>
      <c r="BJP40" s="39"/>
      <c r="BJQ40" s="39"/>
      <c r="BJR40" s="39"/>
      <c r="BJS40" s="39"/>
      <c r="BJT40" s="39"/>
      <c r="BJU40" s="39"/>
      <c r="BJV40" s="39"/>
      <c r="BJW40" s="39"/>
      <c r="BJX40" s="39"/>
      <c r="BJY40" s="39"/>
      <c r="BJZ40" s="39"/>
      <c r="BKA40" s="39"/>
      <c r="BKB40" s="39"/>
      <c r="BKC40" s="39"/>
      <c r="BKD40" s="39"/>
      <c r="BKE40" s="39"/>
      <c r="BKF40" s="39"/>
      <c r="BKG40" s="39"/>
      <c r="BKH40" s="39"/>
      <c r="BKI40" s="39"/>
      <c r="BKJ40" s="39"/>
      <c r="BKK40" s="39"/>
      <c r="BKL40" s="39"/>
      <c r="BKM40" s="39"/>
      <c r="BKN40" s="39"/>
      <c r="BKO40" s="39"/>
      <c r="BKP40" s="39"/>
      <c r="BKQ40" s="39"/>
      <c r="BKR40" s="39"/>
      <c r="BKS40" s="39"/>
      <c r="BKT40" s="39"/>
      <c r="BKU40" s="39"/>
      <c r="BKV40" s="39"/>
      <c r="BKW40" s="39"/>
      <c r="BKX40" s="39"/>
      <c r="BKY40" s="39"/>
      <c r="BKZ40" s="39"/>
      <c r="BLA40" s="39"/>
      <c r="BLB40" s="39"/>
      <c r="BLC40" s="39"/>
      <c r="BLD40" s="39"/>
      <c r="BLE40" s="39"/>
      <c r="BLF40" s="39"/>
      <c r="BLG40" s="39"/>
      <c r="BLH40" s="39"/>
      <c r="BLI40" s="39"/>
      <c r="BLJ40" s="39"/>
      <c r="BLK40" s="39"/>
      <c r="BLL40" s="39"/>
      <c r="BLM40" s="39"/>
      <c r="BLN40" s="39"/>
      <c r="BLO40" s="39"/>
      <c r="BLP40" s="39"/>
      <c r="BLQ40" s="39"/>
      <c r="BLR40" s="39"/>
      <c r="BLS40" s="39"/>
      <c r="BLT40" s="39"/>
      <c r="BLU40" s="39"/>
      <c r="BLV40" s="39"/>
      <c r="BLW40" s="39"/>
      <c r="BLX40" s="39"/>
      <c r="BLY40" s="39"/>
      <c r="BLZ40" s="39"/>
      <c r="BMA40" s="39"/>
      <c r="BMB40" s="39"/>
      <c r="BMC40" s="39"/>
      <c r="BMD40" s="39"/>
      <c r="BME40" s="39"/>
      <c r="BMF40" s="39"/>
      <c r="BMG40" s="39"/>
      <c r="BMH40" s="39"/>
      <c r="BMI40" s="39"/>
      <c r="BMJ40" s="39"/>
      <c r="BMK40" s="39"/>
      <c r="BML40" s="39"/>
      <c r="BMM40" s="39"/>
      <c r="BMN40" s="39"/>
      <c r="BMO40" s="39"/>
      <c r="BMP40" s="39"/>
      <c r="BMQ40" s="39"/>
      <c r="BMR40" s="39"/>
      <c r="BMS40" s="39"/>
      <c r="BMT40" s="39"/>
      <c r="BMU40" s="39"/>
      <c r="BMV40" s="39"/>
      <c r="BMW40" s="39"/>
      <c r="BMX40" s="39"/>
      <c r="BMY40" s="39"/>
      <c r="BMZ40" s="39"/>
      <c r="BNA40" s="39"/>
      <c r="BNB40" s="39"/>
      <c r="BNC40" s="39"/>
      <c r="BND40" s="39"/>
      <c r="BNE40" s="39"/>
      <c r="BNF40" s="39"/>
      <c r="BNG40" s="39"/>
      <c r="BNH40" s="39"/>
      <c r="BNI40" s="39"/>
      <c r="BNJ40" s="39"/>
      <c r="BNK40" s="39"/>
      <c r="BNL40" s="39"/>
      <c r="BNM40" s="39"/>
      <c r="BNN40" s="39"/>
      <c r="BNO40" s="39"/>
      <c r="BNP40" s="39"/>
      <c r="BNQ40" s="39"/>
      <c r="BNR40" s="39"/>
      <c r="BNS40" s="39"/>
      <c r="BNT40" s="39"/>
      <c r="BNU40" s="39"/>
      <c r="BNV40" s="39"/>
      <c r="BNW40" s="39"/>
      <c r="BNX40" s="39"/>
      <c r="BNY40" s="39"/>
      <c r="BNZ40" s="39"/>
      <c r="BOA40" s="39"/>
      <c r="BOB40" s="39"/>
      <c r="BOC40" s="39"/>
      <c r="BOD40" s="39"/>
      <c r="BOE40" s="39"/>
      <c r="BOF40" s="39"/>
      <c r="BOG40" s="39"/>
      <c r="BOH40" s="39"/>
      <c r="BOI40" s="39"/>
      <c r="BOJ40" s="39"/>
      <c r="BOK40" s="39"/>
      <c r="BOL40" s="39"/>
      <c r="BOM40" s="39"/>
      <c r="BON40" s="39"/>
      <c r="BOO40" s="39"/>
      <c r="BOP40" s="39"/>
      <c r="BOQ40" s="39"/>
      <c r="BOR40" s="39"/>
      <c r="BOS40" s="39"/>
      <c r="BOT40" s="39"/>
      <c r="BOU40" s="39"/>
      <c r="BOV40" s="39"/>
      <c r="BOW40" s="39"/>
      <c r="BOX40" s="39"/>
      <c r="BOY40" s="39"/>
      <c r="BOZ40" s="39"/>
      <c r="BPA40" s="39"/>
      <c r="BPB40" s="39"/>
      <c r="BPC40" s="39"/>
      <c r="BPD40" s="39"/>
      <c r="BPE40" s="39"/>
      <c r="BPF40" s="39"/>
      <c r="BPG40" s="39"/>
      <c r="BPH40" s="39"/>
      <c r="BPI40" s="39"/>
      <c r="BPJ40" s="39"/>
      <c r="BPK40" s="39"/>
      <c r="BPL40" s="39"/>
      <c r="BPM40" s="39"/>
      <c r="BPN40" s="39"/>
      <c r="BPO40" s="39"/>
      <c r="BPP40" s="39"/>
      <c r="BPQ40" s="39"/>
      <c r="BPR40" s="39"/>
      <c r="BPS40" s="39"/>
      <c r="BPT40" s="39"/>
      <c r="BPU40" s="39"/>
      <c r="BPV40" s="39"/>
      <c r="BPW40" s="39"/>
      <c r="BPX40" s="39"/>
      <c r="BPY40" s="39"/>
      <c r="BPZ40" s="39"/>
      <c r="BQA40" s="39"/>
      <c r="BQB40" s="39"/>
      <c r="BQC40" s="39"/>
      <c r="BQD40" s="39"/>
      <c r="BQE40" s="39"/>
      <c r="BQF40" s="39"/>
      <c r="BQG40" s="39"/>
      <c r="BQH40" s="39"/>
      <c r="BQI40" s="39"/>
      <c r="BQJ40" s="39"/>
      <c r="BQK40" s="39"/>
      <c r="BQL40" s="39"/>
      <c r="BQM40" s="39"/>
      <c r="BQN40" s="39"/>
      <c r="BQO40" s="39"/>
      <c r="BQP40" s="39"/>
      <c r="BQQ40" s="39"/>
      <c r="BQR40" s="39"/>
      <c r="BQS40" s="39"/>
      <c r="BQT40" s="39"/>
      <c r="BQU40" s="39"/>
      <c r="BQV40" s="39"/>
      <c r="BQW40" s="39"/>
      <c r="BQX40" s="39"/>
      <c r="BQY40" s="39"/>
      <c r="BQZ40" s="39"/>
      <c r="BRA40" s="39"/>
      <c r="BRB40" s="39"/>
      <c r="BRC40" s="39"/>
      <c r="BRD40" s="39"/>
      <c r="BRE40" s="39"/>
      <c r="BRF40" s="39"/>
      <c r="BRG40" s="39"/>
      <c r="BRH40" s="39"/>
      <c r="BRI40" s="39"/>
      <c r="BRJ40" s="39"/>
      <c r="BRK40" s="39"/>
      <c r="BRL40" s="39"/>
      <c r="BRM40" s="39"/>
      <c r="BRN40" s="39"/>
      <c r="BRO40" s="39"/>
      <c r="BRP40" s="39"/>
      <c r="BRQ40" s="39"/>
      <c r="BRR40" s="39"/>
      <c r="BRS40" s="39"/>
      <c r="BRT40" s="39"/>
      <c r="BRU40" s="39"/>
      <c r="BRV40" s="39"/>
      <c r="BRW40" s="39"/>
      <c r="BRX40" s="39"/>
      <c r="BRY40" s="39"/>
      <c r="BRZ40" s="39"/>
      <c r="BSA40" s="39"/>
      <c r="BSB40" s="39"/>
      <c r="BSC40" s="39"/>
      <c r="BSD40" s="39"/>
      <c r="BSE40" s="39"/>
      <c r="BSF40" s="39"/>
      <c r="BSG40" s="39"/>
      <c r="BSH40" s="39"/>
      <c r="BSI40" s="39"/>
      <c r="BSJ40" s="39"/>
      <c r="BSK40" s="39"/>
      <c r="BSL40" s="39"/>
      <c r="BSM40" s="39"/>
      <c r="BSN40" s="39"/>
      <c r="BSO40" s="39"/>
      <c r="BSP40" s="39"/>
      <c r="BSQ40" s="39"/>
      <c r="BSR40" s="39"/>
      <c r="BSS40" s="39"/>
      <c r="BST40" s="39"/>
      <c r="BSU40" s="39"/>
      <c r="BSV40" s="39"/>
      <c r="BSW40" s="39"/>
      <c r="BSX40" s="39"/>
      <c r="BSY40" s="39"/>
      <c r="BSZ40" s="39"/>
      <c r="BTA40" s="39"/>
      <c r="BTB40" s="39"/>
      <c r="BTC40" s="39"/>
      <c r="BTD40" s="39"/>
      <c r="BTE40" s="39"/>
      <c r="BTF40" s="39"/>
      <c r="BTG40" s="39"/>
      <c r="BTH40" s="39"/>
      <c r="BTI40" s="39"/>
      <c r="BTJ40" s="39"/>
      <c r="BTK40" s="39"/>
      <c r="BTL40" s="39"/>
      <c r="BTM40" s="39"/>
      <c r="BTN40" s="39"/>
      <c r="BTO40" s="39"/>
      <c r="BTP40" s="39"/>
      <c r="BTQ40" s="39"/>
      <c r="BTR40" s="39"/>
      <c r="BTS40" s="39"/>
      <c r="BTT40" s="39"/>
      <c r="BTU40" s="39"/>
      <c r="BTV40" s="39"/>
      <c r="BTW40" s="39"/>
      <c r="BTX40" s="39"/>
      <c r="BTY40" s="39"/>
      <c r="BTZ40" s="39"/>
      <c r="BUA40" s="39"/>
      <c r="BUB40" s="39"/>
      <c r="BUC40" s="39"/>
      <c r="BUD40" s="39"/>
      <c r="BUE40" s="39"/>
      <c r="BUF40" s="39"/>
      <c r="BUG40" s="39"/>
      <c r="BUH40" s="39"/>
      <c r="BUI40" s="39"/>
      <c r="BUJ40" s="39"/>
      <c r="BUK40" s="39"/>
      <c r="BUL40" s="39"/>
      <c r="BUM40" s="39"/>
      <c r="BUN40" s="39"/>
      <c r="BUO40" s="39"/>
      <c r="BUP40" s="39"/>
      <c r="BUQ40" s="39"/>
      <c r="BUR40" s="39"/>
      <c r="BUS40" s="39"/>
      <c r="BUT40" s="39"/>
      <c r="BUU40" s="39"/>
      <c r="BUV40" s="39"/>
      <c r="BUW40" s="39"/>
      <c r="BUX40" s="39"/>
      <c r="BUY40" s="39"/>
      <c r="BUZ40" s="39"/>
      <c r="BVA40" s="39"/>
      <c r="BVB40" s="39"/>
      <c r="BVC40" s="39"/>
      <c r="BVD40" s="39"/>
      <c r="BVE40" s="39"/>
      <c r="BVF40" s="39"/>
      <c r="BVG40" s="39"/>
      <c r="BVH40" s="39"/>
      <c r="BVI40" s="39"/>
      <c r="BVJ40" s="39"/>
      <c r="BVK40" s="39"/>
      <c r="BVL40" s="39"/>
      <c r="BVM40" s="39"/>
      <c r="BVN40" s="39"/>
      <c r="BVO40" s="39"/>
      <c r="BVP40" s="39"/>
      <c r="BVQ40" s="39"/>
      <c r="BVR40" s="39"/>
      <c r="BVS40" s="39"/>
      <c r="BVT40" s="39"/>
      <c r="BVU40" s="39"/>
      <c r="BVV40" s="39"/>
      <c r="BVW40" s="39"/>
      <c r="BVX40" s="39"/>
      <c r="BVY40" s="39"/>
      <c r="BVZ40" s="39"/>
      <c r="BWA40" s="39"/>
      <c r="BWB40" s="39"/>
      <c r="BWC40" s="39"/>
      <c r="BWD40" s="39"/>
      <c r="BWE40" s="39"/>
      <c r="BWF40" s="39"/>
      <c r="BWG40" s="39"/>
      <c r="BWH40" s="39"/>
      <c r="BWI40" s="39"/>
      <c r="BWJ40" s="39"/>
      <c r="BWK40" s="39"/>
      <c r="BWL40" s="39"/>
      <c r="BWM40" s="39"/>
      <c r="BWN40" s="39"/>
      <c r="BWO40" s="39"/>
      <c r="BWP40" s="39"/>
      <c r="BWQ40" s="39"/>
      <c r="BWR40" s="39"/>
      <c r="BWS40" s="39"/>
      <c r="BWT40" s="39"/>
      <c r="BWU40" s="39"/>
      <c r="BWV40" s="39"/>
      <c r="BWW40" s="39"/>
      <c r="BWX40" s="39"/>
      <c r="BWY40" s="39"/>
      <c r="BWZ40" s="39"/>
      <c r="BXA40" s="39"/>
      <c r="BXB40" s="39"/>
      <c r="BXC40" s="39"/>
      <c r="BXD40" s="39"/>
      <c r="BXE40" s="39"/>
      <c r="BXF40" s="39"/>
      <c r="BXG40" s="39"/>
      <c r="BXH40" s="39"/>
      <c r="BXI40" s="39"/>
      <c r="BXJ40" s="39"/>
      <c r="BXK40" s="39"/>
      <c r="BXL40" s="39"/>
      <c r="BXM40" s="39"/>
      <c r="BXN40" s="39"/>
      <c r="BXO40" s="39"/>
      <c r="BXP40" s="39"/>
      <c r="BXQ40" s="39"/>
      <c r="BXR40" s="39"/>
      <c r="BXS40" s="39"/>
      <c r="BXT40" s="39"/>
      <c r="BXU40" s="39"/>
      <c r="BXV40" s="39"/>
      <c r="BXW40" s="39"/>
      <c r="BXX40" s="39"/>
      <c r="BXY40" s="39"/>
      <c r="BXZ40" s="39"/>
      <c r="BYA40" s="39"/>
      <c r="BYB40" s="39"/>
      <c r="BYC40" s="39"/>
      <c r="BYD40" s="39"/>
      <c r="BYE40" s="39"/>
      <c r="BYF40" s="39"/>
      <c r="BYG40" s="39"/>
      <c r="BYH40" s="39"/>
      <c r="BYI40" s="39"/>
      <c r="BYJ40" s="39"/>
      <c r="BYK40" s="39"/>
      <c r="BYL40" s="39"/>
      <c r="BYM40" s="39"/>
      <c r="BYN40" s="39"/>
      <c r="BYO40" s="39"/>
      <c r="BYP40" s="39"/>
      <c r="BYQ40" s="39"/>
      <c r="BYR40" s="39"/>
      <c r="BYS40" s="39"/>
      <c r="BYT40" s="39"/>
      <c r="BYU40" s="39"/>
      <c r="BYV40" s="39"/>
      <c r="BYW40" s="39"/>
      <c r="BYX40" s="39"/>
      <c r="BYY40" s="39"/>
      <c r="BYZ40" s="39"/>
      <c r="BZA40" s="39"/>
      <c r="BZB40" s="39"/>
      <c r="BZC40" s="39"/>
      <c r="BZD40" s="39"/>
      <c r="BZE40" s="39"/>
      <c r="BZF40" s="39"/>
      <c r="BZG40" s="39"/>
      <c r="BZH40" s="39"/>
      <c r="BZI40" s="39"/>
      <c r="BZJ40" s="39"/>
      <c r="BZK40" s="39"/>
      <c r="BZL40" s="39"/>
      <c r="BZM40" s="39"/>
      <c r="BZN40" s="39"/>
      <c r="BZO40" s="39"/>
      <c r="BZP40" s="39"/>
      <c r="BZQ40" s="39"/>
      <c r="BZR40" s="39"/>
      <c r="BZS40" s="39"/>
      <c r="BZT40" s="39"/>
      <c r="BZU40" s="39"/>
      <c r="BZV40" s="39"/>
      <c r="BZW40" s="39"/>
      <c r="BZX40" s="39"/>
      <c r="BZY40" s="39"/>
      <c r="BZZ40" s="39"/>
      <c r="CAA40" s="39"/>
      <c r="CAB40" s="39"/>
      <c r="CAC40" s="39"/>
      <c r="CAD40" s="39"/>
      <c r="CAE40" s="39"/>
      <c r="CAF40" s="39"/>
      <c r="CAG40" s="39"/>
      <c r="CAH40" s="39"/>
      <c r="CAI40" s="39"/>
      <c r="CAJ40" s="39"/>
      <c r="CAK40" s="39"/>
      <c r="CAL40" s="39"/>
      <c r="CAM40" s="39"/>
      <c r="CAN40" s="39"/>
      <c r="CAO40" s="39"/>
      <c r="CAP40" s="39"/>
      <c r="CAQ40" s="39"/>
      <c r="CAR40" s="39"/>
      <c r="CAS40" s="39"/>
      <c r="CAT40" s="39"/>
      <c r="CAU40" s="39"/>
      <c r="CAV40" s="39"/>
      <c r="CAW40" s="39"/>
      <c r="CAX40" s="39"/>
      <c r="CAY40" s="39"/>
      <c r="CAZ40" s="39"/>
      <c r="CBA40" s="39"/>
      <c r="CBB40" s="39"/>
      <c r="CBC40" s="39"/>
      <c r="CBD40" s="39"/>
      <c r="CBE40" s="39"/>
      <c r="CBF40" s="39"/>
      <c r="CBG40" s="39"/>
      <c r="CBH40" s="39"/>
      <c r="CBI40" s="39"/>
      <c r="CBJ40" s="39"/>
      <c r="CBK40" s="39"/>
      <c r="CBL40" s="39"/>
      <c r="CBM40" s="39"/>
      <c r="CBN40" s="39"/>
      <c r="CBO40" s="39"/>
      <c r="CBP40" s="39"/>
      <c r="CBQ40" s="39"/>
      <c r="CBR40" s="39"/>
      <c r="CBS40" s="39"/>
      <c r="CBT40" s="39"/>
      <c r="CBU40" s="39"/>
      <c r="CBV40" s="39"/>
      <c r="CBW40" s="39"/>
      <c r="CBX40" s="39"/>
      <c r="CBY40" s="39"/>
      <c r="CBZ40" s="39"/>
      <c r="CCA40" s="39"/>
      <c r="CCB40" s="39"/>
      <c r="CCC40" s="39"/>
      <c r="CCD40" s="39"/>
      <c r="CCE40" s="39"/>
      <c r="CCF40" s="39"/>
      <c r="CCG40" s="39"/>
      <c r="CCH40" s="39"/>
      <c r="CCI40" s="39"/>
      <c r="CCJ40" s="39"/>
      <c r="CCK40" s="39"/>
      <c r="CCL40" s="39"/>
      <c r="CCM40" s="39"/>
      <c r="CCN40" s="39"/>
      <c r="CCO40" s="39"/>
      <c r="CCP40" s="39"/>
      <c r="CCQ40" s="39"/>
      <c r="CCR40" s="39"/>
      <c r="CCS40" s="39"/>
      <c r="CCT40" s="39"/>
      <c r="CCU40" s="39"/>
      <c r="CCV40" s="39"/>
      <c r="CCW40" s="39"/>
      <c r="CCX40" s="39"/>
      <c r="CCY40" s="39"/>
      <c r="CCZ40" s="39"/>
      <c r="CDA40" s="39"/>
      <c r="CDB40" s="39"/>
      <c r="CDC40" s="39"/>
      <c r="CDD40" s="39"/>
      <c r="CDE40" s="39"/>
      <c r="CDF40" s="39"/>
      <c r="CDG40" s="39"/>
      <c r="CDH40" s="39"/>
      <c r="CDI40" s="39"/>
      <c r="CDJ40" s="39"/>
      <c r="CDK40" s="39"/>
      <c r="CDL40" s="39"/>
      <c r="CDM40" s="39"/>
      <c r="CDN40" s="39"/>
      <c r="CDO40" s="39"/>
      <c r="CDP40" s="39"/>
      <c r="CDQ40" s="39"/>
      <c r="CDR40" s="39"/>
      <c r="CDS40" s="39"/>
      <c r="CDT40" s="39"/>
      <c r="CDU40" s="39"/>
      <c r="CDV40" s="39"/>
      <c r="CDW40" s="39"/>
      <c r="CDX40" s="39"/>
      <c r="CDY40" s="39"/>
      <c r="CDZ40" s="39"/>
      <c r="CEA40" s="39"/>
      <c r="CEB40" s="39"/>
      <c r="CEC40" s="39"/>
      <c r="CED40" s="39"/>
      <c r="CEE40" s="39"/>
      <c r="CEF40" s="39"/>
      <c r="CEG40" s="39"/>
      <c r="CEH40" s="39"/>
      <c r="CEI40" s="39"/>
      <c r="CEJ40" s="39"/>
      <c r="CEK40" s="39"/>
      <c r="CEL40" s="39"/>
      <c r="CEM40" s="39"/>
      <c r="CEN40" s="39"/>
      <c r="CEO40" s="39"/>
      <c r="CEP40" s="39"/>
      <c r="CEQ40" s="39"/>
      <c r="CER40" s="39"/>
      <c r="CES40" s="39"/>
      <c r="CET40" s="39"/>
      <c r="CEU40" s="39"/>
      <c r="CEV40" s="39"/>
      <c r="CEW40" s="39"/>
      <c r="CEX40" s="39"/>
      <c r="CEY40" s="39"/>
      <c r="CEZ40" s="39"/>
      <c r="CFA40" s="39"/>
      <c r="CFB40" s="39"/>
      <c r="CFC40" s="39"/>
      <c r="CFD40" s="39"/>
      <c r="CFE40" s="39"/>
      <c r="CFF40" s="39"/>
      <c r="CFG40" s="39"/>
      <c r="CFH40" s="39"/>
      <c r="CFI40" s="39"/>
      <c r="CFJ40" s="39"/>
      <c r="CFK40" s="39"/>
      <c r="CFL40" s="39"/>
      <c r="CFM40" s="39"/>
      <c r="CFN40" s="39"/>
      <c r="CFO40" s="39"/>
      <c r="CFP40" s="39"/>
      <c r="CFQ40" s="39"/>
      <c r="CFR40" s="39"/>
      <c r="CFS40" s="39"/>
      <c r="CFT40" s="39"/>
      <c r="CFU40" s="39"/>
      <c r="CFV40" s="39"/>
      <c r="CFW40" s="39"/>
      <c r="CFX40" s="39"/>
      <c r="CFY40" s="39"/>
      <c r="CFZ40" s="39"/>
      <c r="CGA40" s="39"/>
      <c r="CGB40" s="39"/>
      <c r="CGC40" s="39"/>
      <c r="CGD40" s="39"/>
      <c r="CGE40" s="39"/>
      <c r="CGF40" s="39"/>
      <c r="CGG40" s="39"/>
      <c r="CGH40" s="39"/>
      <c r="CGI40" s="39"/>
      <c r="CGJ40" s="39"/>
      <c r="CGK40" s="39"/>
      <c r="CGL40" s="39"/>
      <c r="CGM40" s="39"/>
      <c r="CGN40" s="39"/>
      <c r="CGO40" s="39"/>
      <c r="CGP40" s="39"/>
      <c r="CGQ40" s="39"/>
      <c r="CGR40" s="39"/>
      <c r="CGS40" s="39"/>
      <c r="CGT40" s="39"/>
      <c r="CGU40" s="39"/>
      <c r="CGV40" s="39"/>
      <c r="CGW40" s="39"/>
      <c r="CGX40" s="39"/>
      <c r="CGY40" s="39"/>
      <c r="CGZ40" s="39"/>
      <c r="CHA40" s="39"/>
      <c r="CHB40" s="39"/>
      <c r="CHC40" s="39"/>
      <c r="CHD40" s="39"/>
      <c r="CHE40" s="39"/>
      <c r="CHF40" s="39"/>
      <c r="CHG40" s="39"/>
      <c r="CHH40" s="39"/>
      <c r="CHI40" s="39"/>
      <c r="CHJ40" s="39"/>
      <c r="CHK40" s="39"/>
      <c r="CHL40" s="39"/>
      <c r="CHM40" s="39"/>
      <c r="CHN40" s="39"/>
      <c r="CHO40" s="39"/>
      <c r="CHP40" s="39"/>
      <c r="CHQ40" s="39"/>
      <c r="CHR40" s="39"/>
      <c r="CHS40" s="39"/>
      <c r="CHT40" s="39"/>
      <c r="CHU40" s="39"/>
      <c r="CHV40" s="39"/>
      <c r="CHW40" s="39"/>
      <c r="CHX40" s="39"/>
      <c r="CHY40" s="39"/>
      <c r="CHZ40" s="39"/>
      <c r="CIA40" s="39"/>
      <c r="CIB40" s="39"/>
      <c r="CIC40" s="39"/>
      <c r="CID40" s="39"/>
      <c r="CIE40" s="39"/>
      <c r="CIF40" s="39"/>
      <c r="CIG40" s="39"/>
      <c r="CIH40" s="39"/>
      <c r="CII40" s="39"/>
      <c r="CIJ40" s="39"/>
      <c r="CIK40" s="39"/>
      <c r="CIL40" s="39"/>
      <c r="CIM40" s="39"/>
      <c r="CIN40" s="39"/>
      <c r="CIO40" s="39"/>
      <c r="CIP40" s="39"/>
      <c r="CIQ40" s="39"/>
      <c r="CIR40" s="39"/>
      <c r="CIS40" s="39"/>
      <c r="CIT40" s="39"/>
      <c r="CIU40" s="39"/>
      <c r="CIV40" s="39"/>
      <c r="CIW40" s="39"/>
      <c r="CIX40" s="39"/>
      <c r="CIY40" s="39"/>
      <c r="CIZ40" s="39"/>
      <c r="CJA40" s="39"/>
      <c r="CJB40" s="39"/>
      <c r="CJC40" s="39"/>
      <c r="CJD40" s="39"/>
      <c r="CJE40" s="39"/>
      <c r="CJF40" s="39"/>
      <c r="CJG40" s="39"/>
      <c r="CJH40" s="39"/>
      <c r="CJI40" s="39"/>
      <c r="CJJ40" s="39"/>
      <c r="CJK40" s="39"/>
      <c r="CJL40" s="39"/>
      <c r="CJM40" s="39"/>
      <c r="CJN40" s="39"/>
      <c r="CJO40" s="39"/>
      <c r="CJP40" s="39"/>
      <c r="CJQ40" s="39"/>
      <c r="CJR40" s="39"/>
      <c r="CJS40" s="39"/>
      <c r="CJT40" s="39"/>
      <c r="CJU40" s="39"/>
      <c r="CJV40" s="39"/>
      <c r="CJW40" s="39"/>
      <c r="CJX40" s="39"/>
      <c r="CJY40" s="39"/>
      <c r="CJZ40" s="39"/>
      <c r="CKA40" s="39"/>
      <c r="CKB40" s="39"/>
      <c r="CKC40" s="39"/>
      <c r="CKD40" s="39"/>
      <c r="CKE40" s="39"/>
      <c r="CKF40" s="39"/>
      <c r="CKG40" s="39"/>
      <c r="CKH40" s="39"/>
      <c r="CKI40" s="39"/>
      <c r="CKJ40" s="39"/>
      <c r="CKK40" s="39"/>
      <c r="CKL40" s="39"/>
      <c r="CKM40" s="39"/>
      <c r="CKN40" s="39"/>
      <c r="CKO40" s="39"/>
      <c r="CKP40" s="39"/>
      <c r="CKQ40" s="39"/>
      <c r="CKR40" s="39"/>
      <c r="CKS40" s="39"/>
      <c r="CKT40" s="39"/>
      <c r="CKU40" s="39"/>
      <c r="CKV40" s="39"/>
      <c r="CKW40" s="39"/>
      <c r="CKX40" s="39"/>
      <c r="CKY40" s="39"/>
      <c r="CKZ40" s="39"/>
      <c r="CLA40" s="39"/>
      <c r="CLB40" s="39"/>
      <c r="CLC40" s="39"/>
      <c r="CLD40" s="39"/>
      <c r="CLE40" s="39"/>
      <c r="CLF40" s="39"/>
      <c r="CLG40" s="39"/>
      <c r="CLH40" s="39"/>
      <c r="CLI40" s="39"/>
      <c r="CLJ40" s="39"/>
      <c r="CLK40" s="39"/>
      <c r="CLL40" s="39"/>
      <c r="CLM40" s="39"/>
      <c r="CLN40" s="39"/>
      <c r="CLO40" s="39"/>
      <c r="CLP40" s="39"/>
      <c r="CLQ40" s="39"/>
      <c r="CLR40" s="39"/>
      <c r="CLS40" s="39"/>
      <c r="CLT40" s="39"/>
      <c r="CLU40" s="39"/>
      <c r="CLV40" s="39"/>
      <c r="CLW40" s="39"/>
      <c r="CLX40" s="39"/>
      <c r="CLY40" s="39"/>
      <c r="CLZ40" s="39"/>
      <c r="CMA40" s="39"/>
      <c r="CMB40" s="39"/>
      <c r="CMC40" s="39"/>
      <c r="CMD40" s="39"/>
      <c r="CME40" s="39"/>
      <c r="CMF40" s="39"/>
      <c r="CMG40" s="39"/>
      <c r="CMH40" s="39"/>
      <c r="CMI40" s="39"/>
      <c r="CMJ40" s="39"/>
      <c r="CMK40" s="39"/>
      <c r="CML40" s="39"/>
      <c r="CMM40" s="39"/>
      <c r="CMN40" s="39"/>
      <c r="CMO40" s="39"/>
      <c r="CMP40" s="39"/>
      <c r="CMQ40" s="39"/>
      <c r="CMR40" s="39"/>
      <c r="CMS40" s="39"/>
      <c r="CMT40" s="39"/>
      <c r="CMU40" s="39"/>
      <c r="CMV40" s="39"/>
      <c r="CMW40" s="39"/>
      <c r="CMX40" s="39"/>
      <c r="CMY40" s="39"/>
      <c r="CMZ40" s="39"/>
      <c r="CNA40" s="39"/>
      <c r="CNB40" s="39"/>
      <c r="CNC40" s="39"/>
      <c r="CND40" s="39"/>
      <c r="CNE40" s="39"/>
      <c r="CNF40" s="39"/>
      <c r="CNG40" s="39"/>
      <c r="CNH40" s="39"/>
      <c r="CNI40" s="39"/>
      <c r="CNJ40" s="39"/>
      <c r="CNK40" s="39"/>
      <c r="CNL40" s="39"/>
      <c r="CNM40" s="39"/>
      <c r="CNN40" s="39"/>
      <c r="CNO40" s="39"/>
      <c r="CNP40" s="39"/>
      <c r="CNQ40" s="39"/>
      <c r="CNR40" s="39"/>
      <c r="CNS40" s="39"/>
      <c r="CNT40" s="39"/>
      <c r="CNU40" s="39"/>
      <c r="CNV40" s="39"/>
      <c r="CNW40" s="39"/>
      <c r="CNX40" s="39"/>
      <c r="CNY40" s="39"/>
      <c r="CNZ40" s="39"/>
      <c r="COA40" s="39"/>
      <c r="COB40" s="39"/>
      <c r="COC40" s="39"/>
      <c r="COD40" s="39"/>
      <c r="COE40" s="39"/>
      <c r="COF40" s="39"/>
      <c r="COG40" s="39"/>
      <c r="COH40" s="39"/>
      <c r="COI40" s="39"/>
      <c r="COJ40" s="39"/>
      <c r="COK40" s="39"/>
      <c r="COL40" s="39"/>
      <c r="COM40" s="39"/>
      <c r="CON40" s="39"/>
      <c r="COO40" s="39"/>
      <c r="COP40" s="39"/>
      <c r="COQ40" s="39"/>
      <c r="COR40" s="39"/>
      <c r="COS40" s="39"/>
      <c r="COT40" s="39"/>
      <c r="COU40" s="39"/>
      <c r="COV40" s="39"/>
      <c r="COW40" s="39"/>
      <c r="COX40" s="39"/>
      <c r="COY40" s="39"/>
      <c r="COZ40" s="39"/>
      <c r="CPA40" s="39"/>
      <c r="CPB40" s="39"/>
      <c r="CPC40" s="39"/>
      <c r="CPD40" s="39"/>
      <c r="CPE40" s="39"/>
      <c r="CPF40" s="39"/>
      <c r="CPG40" s="39"/>
      <c r="CPH40" s="39"/>
      <c r="CPI40" s="39"/>
      <c r="CPJ40" s="39"/>
      <c r="CPK40" s="39"/>
      <c r="CPL40" s="39"/>
      <c r="CPM40" s="39"/>
      <c r="CPN40" s="39"/>
      <c r="CPO40" s="39"/>
      <c r="CPP40" s="39"/>
      <c r="CPQ40" s="39"/>
      <c r="CPR40" s="39"/>
      <c r="CPS40" s="39"/>
      <c r="CPT40" s="39"/>
      <c r="CPU40" s="39"/>
      <c r="CPV40" s="39"/>
      <c r="CPW40" s="39"/>
      <c r="CPX40" s="39"/>
      <c r="CPY40" s="39"/>
      <c r="CPZ40" s="39"/>
      <c r="CQA40" s="39"/>
      <c r="CQB40" s="39"/>
      <c r="CQC40" s="39"/>
      <c r="CQD40" s="39"/>
      <c r="CQE40" s="39"/>
      <c r="CQF40" s="39"/>
      <c r="CQG40" s="39"/>
      <c r="CQH40" s="39"/>
      <c r="CQI40" s="39"/>
      <c r="CQJ40" s="39"/>
      <c r="CQK40" s="39"/>
      <c r="CQL40" s="39"/>
      <c r="CQM40" s="39"/>
      <c r="CQN40" s="39"/>
      <c r="CQO40" s="39"/>
      <c r="CQP40" s="39"/>
      <c r="CQQ40" s="39"/>
      <c r="CQR40" s="39"/>
      <c r="CQS40" s="39"/>
      <c r="CQT40" s="39"/>
      <c r="CQU40" s="39"/>
      <c r="CQV40" s="39"/>
      <c r="CQW40" s="39"/>
      <c r="CQX40" s="39"/>
      <c r="CQY40" s="39"/>
      <c r="CQZ40" s="39"/>
      <c r="CRA40" s="39"/>
      <c r="CRB40" s="39"/>
      <c r="CRC40" s="39"/>
      <c r="CRD40" s="39"/>
      <c r="CRE40" s="39"/>
      <c r="CRF40" s="39"/>
      <c r="CRG40" s="39"/>
      <c r="CRH40" s="39"/>
      <c r="CRI40" s="39"/>
      <c r="CRJ40" s="39"/>
      <c r="CRK40" s="39"/>
      <c r="CRL40" s="39"/>
      <c r="CRM40" s="39"/>
      <c r="CRN40" s="39"/>
      <c r="CRO40" s="39"/>
      <c r="CRP40" s="39"/>
      <c r="CRQ40" s="39"/>
      <c r="CRR40" s="39"/>
      <c r="CRS40" s="39"/>
      <c r="CRT40" s="39"/>
      <c r="CRU40" s="39"/>
      <c r="CRV40" s="39"/>
      <c r="CRW40" s="39"/>
      <c r="CRX40" s="39"/>
      <c r="CRY40" s="39"/>
      <c r="CRZ40" s="39"/>
      <c r="CSA40" s="39"/>
      <c r="CSB40" s="39"/>
      <c r="CSC40" s="39"/>
      <c r="CSD40" s="39"/>
      <c r="CSE40" s="39"/>
      <c r="CSF40" s="39"/>
      <c r="CSG40" s="39"/>
      <c r="CSH40" s="39"/>
      <c r="CSI40" s="39"/>
      <c r="CSJ40" s="39"/>
      <c r="CSK40" s="39"/>
      <c r="CSL40" s="39"/>
      <c r="CSM40" s="39"/>
      <c r="CSN40" s="39"/>
      <c r="CSO40" s="39"/>
      <c r="CSP40" s="39"/>
      <c r="CSQ40" s="39"/>
      <c r="CSR40" s="39"/>
      <c r="CSS40" s="39"/>
      <c r="CST40" s="39"/>
      <c r="CSU40" s="39"/>
      <c r="CSV40" s="39"/>
      <c r="CSW40" s="39"/>
      <c r="CSX40" s="39"/>
      <c r="CSY40" s="39"/>
      <c r="CSZ40" s="39"/>
      <c r="CTA40" s="39"/>
      <c r="CTB40" s="39"/>
      <c r="CTC40" s="39"/>
      <c r="CTD40" s="39"/>
      <c r="CTE40" s="39"/>
      <c r="CTF40" s="39"/>
      <c r="CTG40" s="39"/>
      <c r="CTH40" s="39"/>
      <c r="CTI40" s="39"/>
      <c r="CTJ40" s="39"/>
      <c r="CTK40" s="39"/>
      <c r="CTL40" s="39"/>
      <c r="CTM40" s="39"/>
      <c r="CTN40" s="39"/>
      <c r="CTO40" s="39"/>
      <c r="CTP40" s="39"/>
      <c r="CTQ40" s="39"/>
      <c r="CTR40" s="39"/>
      <c r="CTS40" s="39"/>
      <c r="CTT40" s="39"/>
      <c r="CTU40" s="39"/>
      <c r="CTV40" s="39"/>
      <c r="CTW40" s="39"/>
      <c r="CTX40" s="39"/>
      <c r="CTY40" s="39"/>
      <c r="CTZ40" s="39"/>
      <c r="CUA40" s="39"/>
      <c r="CUB40" s="39"/>
      <c r="CUC40" s="39"/>
      <c r="CUD40" s="39"/>
      <c r="CUE40" s="39"/>
      <c r="CUF40" s="39"/>
      <c r="CUG40" s="39"/>
      <c r="CUH40" s="39"/>
      <c r="CUI40" s="39"/>
      <c r="CUJ40" s="39"/>
      <c r="CUK40" s="39"/>
      <c r="CUL40" s="39"/>
      <c r="CUM40" s="39"/>
      <c r="CUN40" s="39"/>
      <c r="CUO40" s="39"/>
      <c r="CUP40" s="39"/>
      <c r="CUQ40" s="39"/>
      <c r="CUR40" s="39"/>
      <c r="CUS40" s="39"/>
      <c r="CUT40" s="39"/>
      <c r="CUU40" s="39"/>
      <c r="CUV40" s="39"/>
      <c r="CUW40" s="39"/>
      <c r="CUX40" s="39"/>
      <c r="CUY40" s="39"/>
      <c r="CUZ40" s="39"/>
      <c r="CVA40" s="39"/>
      <c r="CVB40" s="39"/>
      <c r="CVC40" s="39"/>
      <c r="CVD40" s="39"/>
      <c r="CVE40" s="39"/>
      <c r="CVF40" s="39"/>
      <c r="CVG40" s="39"/>
      <c r="CVH40" s="39"/>
      <c r="CVI40" s="39"/>
      <c r="CVJ40" s="39"/>
      <c r="CVK40" s="39"/>
      <c r="CVL40" s="39"/>
      <c r="CVM40" s="39"/>
      <c r="CVN40" s="39"/>
      <c r="CVO40" s="39"/>
      <c r="CVP40" s="39"/>
      <c r="CVQ40" s="39"/>
      <c r="CVR40" s="39"/>
      <c r="CVS40" s="39"/>
      <c r="CVT40" s="39"/>
      <c r="CVU40" s="39"/>
      <c r="CVV40" s="39"/>
      <c r="CVW40" s="39"/>
      <c r="CVX40" s="39"/>
      <c r="CVY40" s="39"/>
      <c r="CVZ40" s="39"/>
      <c r="CWA40" s="39"/>
      <c r="CWB40" s="39"/>
      <c r="CWC40" s="39"/>
      <c r="CWD40" s="39"/>
      <c r="CWE40" s="39"/>
      <c r="CWF40" s="39"/>
      <c r="CWG40" s="39"/>
      <c r="CWH40" s="39"/>
      <c r="CWI40" s="39"/>
      <c r="CWJ40" s="39"/>
      <c r="CWK40" s="39"/>
      <c r="CWL40" s="39"/>
      <c r="CWM40" s="39"/>
      <c r="CWN40" s="39"/>
      <c r="CWO40" s="39"/>
      <c r="CWP40" s="39"/>
      <c r="CWQ40" s="39"/>
      <c r="CWR40" s="39"/>
      <c r="CWS40" s="39"/>
      <c r="CWT40" s="39"/>
      <c r="CWU40" s="39"/>
      <c r="CWV40" s="39"/>
      <c r="CWW40" s="39"/>
      <c r="CWX40" s="39"/>
      <c r="CWY40" s="39"/>
      <c r="CWZ40" s="39"/>
      <c r="CXA40" s="39"/>
      <c r="CXB40" s="39"/>
      <c r="CXC40" s="39"/>
      <c r="CXD40" s="39"/>
      <c r="CXE40" s="39"/>
      <c r="CXF40" s="39"/>
      <c r="CXG40" s="39"/>
      <c r="CXH40" s="39"/>
      <c r="CXI40" s="39"/>
      <c r="CXJ40" s="39"/>
      <c r="CXK40" s="39"/>
      <c r="CXL40" s="39"/>
      <c r="CXM40" s="39"/>
      <c r="CXN40" s="39"/>
      <c r="CXO40" s="39"/>
      <c r="CXP40" s="39"/>
      <c r="CXQ40" s="39"/>
      <c r="CXR40" s="39"/>
      <c r="CXS40" s="39"/>
      <c r="CXT40" s="39"/>
      <c r="CXU40" s="39"/>
      <c r="CXV40" s="39"/>
      <c r="CXW40" s="39"/>
      <c r="CXX40" s="39"/>
      <c r="CXY40" s="39"/>
      <c r="CXZ40" s="39"/>
      <c r="CYA40" s="39"/>
      <c r="CYB40" s="39"/>
      <c r="CYC40" s="39"/>
      <c r="CYD40" s="39"/>
      <c r="CYE40" s="39"/>
      <c r="CYF40" s="39"/>
      <c r="CYG40" s="39"/>
      <c r="CYH40" s="39"/>
      <c r="CYI40" s="39"/>
      <c r="CYJ40" s="39"/>
      <c r="CYK40" s="39"/>
      <c r="CYL40" s="39"/>
      <c r="CYM40" s="39"/>
      <c r="CYN40" s="39"/>
      <c r="CYO40" s="39"/>
      <c r="CYP40" s="39"/>
      <c r="CYQ40" s="39"/>
      <c r="CYR40" s="39"/>
      <c r="CYS40" s="39"/>
      <c r="CYT40" s="39"/>
      <c r="CYU40" s="39"/>
      <c r="CYV40" s="39"/>
      <c r="CYW40" s="39"/>
      <c r="CYX40" s="39"/>
      <c r="CYY40" s="39"/>
      <c r="CYZ40" s="39"/>
      <c r="CZA40" s="39"/>
      <c r="CZB40" s="39"/>
      <c r="CZC40" s="39"/>
      <c r="CZD40" s="39"/>
      <c r="CZE40" s="39"/>
      <c r="CZF40" s="39"/>
      <c r="CZG40" s="39"/>
      <c r="CZH40" s="39"/>
      <c r="CZI40" s="39"/>
      <c r="CZJ40" s="39"/>
      <c r="CZK40" s="39"/>
      <c r="CZL40" s="39"/>
      <c r="CZM40" s="39"/>
      <c r="CZN40" s="39"/>
      <c r="CZO40" s="39"/>
      <c r="CZP40" s="39"/>
      <c r="CZQ40" s="39"/>
      <c r="CZR40" s="39"/>
      <c r="CZS40" s="39"/>
      <c r="CZT40" s="39"/>
      <c r="CZU40" s="39"/>
      <c r="CZV40" s="39"/>
      <c r="CZW40" s="39"/>
      <c r="CZX40" s="39"/>
      <c r="CZY40" s="39"/>
      <c r="CZZ40" s="39"/>
      <c r="DAA40" s="39"/>
      <c r="DAB40" s="39"/>
      <c r="DAC40" s="39"/>
      <c r="DAD40" s="39"/>
      <c r="DAE40" s="39"/>
      <c r="DAF40" s="39"/>
      <c r="DAG40" s="39"/>
      <c r="DAH40" s="39"/>
      <c r="DAI40" s="39"/>
      <c r="DAJ40" s="39"/>
      <c r="DAK40" s="39"/>
      <c r="DAL40" s="39"/>
      <c r="DAM40" s="39"/>
      <c r="DAN40" s="39"/>
      <c r="DAO40" s="39"/>
      <c r="DAP40" s="39"/>
      <c r="DAQ40" s="39"/>
      <c r="DAR40" s="39"/>
      <c r="DAS40" s="39"/>
      <c r="DAT40" s="39"/>
      <c r="DAU40" s="39"/>
      <c r="DAV40" s="39"/>
      <c r="DAW40" s="39"/>
      <c r="DAX40" s="39"/>
      <c r="DAY40" s="39"/>
      <c r="DAZ40" s="39"/>
      <c r="DBA40" s="39"/>
      <c r="DBB40" s="39"/>
      <c r="DBC40" s="39"/>
      <c r="DBD40" s="39"/>
      <c r="DBE40" s="39"/>
      <c r="DBF40" s="39"/>
      <c r="DBG40" s="39"/>
      <c r="DBH40" s="39"/>
      <c r="DBI40" s="39"/>
      <c r="DBJ40" s="39"/>
      <c r="DBK40" s="39"/>
      <c r="DBL40" s="39"/>
      <c r="DBM40" s="39"/>
      <c r="DBN40" s="39"/>
      <c r="DBO40" s="39"/>
      <c r="DBP40" s="39"/>
      <c r="DBQ40" s="39"/>
      <c r="DBR40" s="39"/>
      <c r="DBS40" s="39"/>
      <c r="DBT40" s="39"/>
      <c r="DBU40" s="39"/>
      <c r="DBV40" s="39"/>
      <c r="DBW40" s="39"/>
      <c r="DBX40" s="39"/>
      <c r="DBY40" s="39"/>
      <c r="DBZ40" s="39"/>
      <c r="DCA40" s="39"/>
      <c r="DCB40" s="39"/>
      <c r="DCC40" s="39"/>
      <c r="DCD40" s="39"/>
      <c r="DCE40" s="39"/>
      <c r="DCF40" s="39"/>
      <c r="DCG40" s="39"/>
      <c r="DCH40" s="39"/>
      <c r="DCI40" s="39"/>
      <c r="DCJ40" s="39"/>
      <c r="DCK40" s="39"/>
      <c r="DCL40" s="39"/>
      <c r="DCM40" s="39"/>
      <c r="DCN40" s="39"/>
      <c r="DCO40" s="39"/>
      <c r="DCP40" s="39"/>
      <c r="DCQ40" s="39"/>
      <c r="DCR40" s="39"/>
      <c r="DCS40" s="39"/>
      <c r="DCT40" s="39"/>
      <c r="DCU40" s="39"/>
      <c r="DCV40" s="39"/>
      <c r="DCW40" s="39"/>
      <c r="DCX40" s="39"/>
      <c r="DCY40" s="39"/>
      <c r="DCZ40" s="39"/>
      <c r="DDA40" s="39"/>
      <c r="DDB40" s="39"/>
      <c r="DDC40" s="39"/>
      <c r="DDD40" s="39"/>
      <c r="DDE40" s="39"/>
      <c r="DDF40" s="39"/>
      <c r="DDG40" s="39"/>
      <c r="DDH40" s="39"/>
      <c r="DDI40" s="39"/>
      <c r="DDJ40" s="39"/>
      <c r="DDK40" s="39"/>
      <c r="DDL40" s="39"/>
      <c r="DDM40" s="39"/>
      <c r="DDN40" s="39"/>
      <c r="DDO40" s="39"/>
      <c r="DDP40" s="39"/>
      <c r="DDQ40" s="39"/>
      <c r="DDR40" s="39"/>
      <c r="DDS40" s="39"/>
      <c r="DDT40" s="39"/>
      <c r="DDU40" s="39"/>
      <c r="DDV40" s="39"/>
      <c r="DDW40" s="39"/>
      <c r="DDX40" s="39"/>
      <c r="DDY40" s="39"/>
      <c r="DDZ40" s="39"/>
      <c r="DEA40" s="39"/>
      <c r="DEB40" s="39"/>
      <c r="DEC40" s="39"/>
      <c r="DED40" s="39"/>
      <c r="DEE40" s="39"/>
      <c r="DEF40" s="39"/>
      <c r="DEG40" s="39"/>
      <c r="DEH40" s="39"/>
      <c r="DEI40" s="39"/>
      <c r="DEJ40" s="39"/>
      <c r="DEK40" s="39"/>
      <c r="DEL40" s="39"/>
      <c r="DEM40" s="39"/>
      <c r="DEN40" s="39"/>
      <c r="DEO40" s="39"/>
      <c r="DEP40" s="39"/>
      <c r="DEQ40" s="39"/>
      <c r="DER40" s="39"/>
      <c r="DES40" s="39"/>
      <c r="DET40" s="39"/>
      <c r="DEU40" s="39"/>
      <c r="DEV40" s="39"/>
      <c r="DEW40" s="39"/>
      <c r="DEX40" s="39"/>
      <c r="DEY40" s="39"/>
      <c r="DEZ40" s="39"/>
      <c r="DFA40" s="39"/>
      <c r="DFB40" s="39"/>
      <c r="DFC40" s="39"/>
      <c r="DFD40" s="39"/>
      <c r="DFE40" s="39"/>
      <c r="DFF40" s="39"/>
      <c r="DFG40" s="39"/>
      <c r="DFH40" s="39"/>
      <c r="DFI40" s="39"/>
      <c r="DFJ40" s="39"/>
      <c r="DFK40" s="39"/>
      <c r="DFL40" s="39"/>
      <c r="DFM40" s="39"/>
      <c r="DFN40" s="39"/>
      <c r="DFO40" s="39"/>
      <c r="DFP40" s="39"/>
      <c r="DFQ40" s="39"/>
      <c r="DFR40" s="39"/>
      <c r="DFS40" s="39"/>
      <c r="DFT40" s="39"/>
      <c r="DFU40" s="39"/>
      <c r="DFV40" s="39"/>
      <c r="DFW40" s="39"/>
      <c r="DFX40" s="39"/>
      <c r="DFY40" s="39"/>
      <c r="DFZ40" s="39"/>
      <c r="DGA40" s="39"/>
      <c r="DGB40" s="39"/>
      <c r="DGC40" s="39"/>
      <c r="DGD40" s="39"/>
      <c r="DGE40" s="39"/>
      <c r="DGF40" s="39"/>
      <c r="DGG40" s="39"/>
      <c r="DGH40" s="39"/>
      <c r="DGI40" s="39"/>
      <c r="DGJ40" s="39"/>
      <c r="DGK40" s="39"/>
      <c r="DGL40" s="39"/>
      <c r="DGM40" s="39"/>
      <c r="DGN40" s="39"/>
      <c r="DGO40" s="39"/>
      <c r="DGP40" s="39"/>
      <c r="DGQ40" s="39"/>
      <c r="DGR40" s="39"/>
      <c r="DGS40" s="39"/>
      <c r="DGT40" s="39"/>
      <c r="DGU40" s="39"/>
      <c r="DGV40" s="39"/>
      <c r="DGW40" s="39"/>
      <c r="DGX40" s="39"/>
      <c r="DGY40" s="39"/>
      <c r="DGZ40" s="39"/>
      <c r="DHA40" s="39"/>
      <c r="DHB40" s="39"/>
      <c r="DHC40" s="39"/>
      <c r="DHD40" s="39"/>
      <c r="DHE40" s="39"/>
      <c r="DHF40" s="39"/>
      <c r="DHG40" s="39"/>
      <c r="DHH40" s="39"/>
      <c r="DHI40" s="39"/>
      <c r="DHJ40" s="39"/>
      <c r="DHK40" s="39"/>
      <c r="DHL40" s="39"/>
      <c r="DHM40" s="39"/>
      <c r="DHN40" s="39"/>
      <c r="DHO40" s="39"/>
      <c r="DHP40" s="39"/>
      <c r="DHQ40" s="39"/>
      <c r="DHR40" s="39"/>
      <c r="DHS40" s="39"/>
      <c r="DHT40" s="39"/>
      <c r="DHU40" s="39"/>
      <c r="DHV40" s="39"/>
      <c r="DHW40" s="39"/>
      <c r="DHX40" s="39"/>
      <c r="DHY40" s="39"/>
      <c r="DHZ40" s="39"/>
      <c r="DIA40" s="39"/>
      <c r="DIB40" s="39"/>
      <c r="DIC40" s="39"/>
      <c r="DID40" s="39"/>
      <c r="DIE40" s="39"/>
      <c r="DIF40" s="39"/>
      <c r="DIG40" s="39"/>
      <c r="DIH40" s="39"/>
      <c r="DII40" s="39"/>
      <c r="DIJ40" s="39"/>
      <c r="DIK40" s="39"/>
      <c r="DIL40" s="39"/>
      <c r="DIM40" s="39"/>
      <c r="DIN40" s="39"/>
      <c r="DIO40" s="39"/>
      <c r="DIP40" s="39"/>
      <c r="DIQ40" s="39"/>
      <c r="DIR40" s="39"/>
      <c r="DIS40" s="39"/>
      <c r="DIT40" s="39"/>
      <c r="DIU40" s="39"/>
      <c r="DIV40" s="39"/>
      <c r="DIW40" s="39"/>
      <c r="DIX40" s="39"/>
      <c r="DIY40" s="39"/>
      <c r="DIZ40" s="39"/>
      <c r="DJA40" s="39"/>
      <c r="DJB40" s="39"/>
      <c r="DJC40" s="39"/>
      <c r="DJD40" s="39"/>
      <c r="DJE40" s="39"/>
      <c r="DJF40" s="39"/>
      <c r="DJG40" s="39"/>
      <c r="DJH40" s="39"/>
      <c r="DJI40" s="39"/>
      <c r="DJJ40" s="39"/>
      <c r="DJK40" s="39"/>
      <c r="DJL40" s="39"/>
      <c r="DJM40" s="39"/>
      <c r="DJN40" s="39"/>
      <c r="DJO40" s="39"/>
      <c r="DJP40" s="39"/>
      <c r="DJQ40" s="39"/>
      <c r="DJR40" s="39"/>
      <c r="DJS40" s="39"/>
      <c r="DJT40" s="39"/>
      <c r="DJU40" s="39"/>
      <c r="DJV40" s="39"/>
      <c r="DJW40" s="39"/>
      <c r="DJX40" s="39"/>
      <c r="DJY40" s="39"/>
      <c r="DJZ40" s="39"/>
      <c r="DKA40" s="39"/>
      <c r="DKB40" s="39"/>
      <c r="DKC40" s="39"/>
      <c r="DKD40" s="39"/>
      <c r="DKE40" s="39"/>
      <c r="DKF40" s="39"/>
      <c r="DKG40" s="39"/>
      <c r="DKH40" s="39"/>
      <c r="DKI40" s="39"/>
      <c r="DKJ40" s="39"/>
      <c r="DKK40" s="39"/>
      <c r="DKL40" s="39"/>
      <c r="DKM40" s="39"/>
      <c r="DKN40" s="39"/>
      <c r="DKO40" s="39"/>
      <c r="DKP40" s="39"/>
      <c r="DKQ40" s="39"/>
      <c r="DKR40" s="39"/>
      <c r="DKS40" s="39"/>
      <c r="DKT40" s="39"/>
      <c r="DKU40" s="39"/>
      <c r="DKV40" s="39"/>
      <c r="DKW40" s="39"/>
      <c r="DKX40" s="39"/>
      <c r="DKY40" s="39"/>
      <c r="DKZ40" s="39"/>
      <c r="DLA40" s="39"/>
      <c r="DLB40" s="39"/>
      <c r="DLC40" s="39"/>
      <c r="DLD40" s="39"/>
      <c r="DLE40" s="39"/>
      <c r="DLF40" s="39"/>
      <c r="DLG40" s="39"/>
      <c r="DLH40" s="39"/>
      <c r="DLI40" s="39"/>
      <c r="DLJ40" s="39"/>
      <c r="DLK40" s="39"/>
      <c r="DLL40" s="39"/>
      <c r="DLM40" s="39"/>
      <c r="DLN40" s="39"/>
      <c r="DLO40" s="39"/>
      <c r="DLP40" s="39"/>
      <c r="DLQ40" s="39"/>
      <c r="DLR40" s="39"/>
      <c r="DLS40" s="39"/>
      <c r="DLT40" s="39"/>
      <c r="DLU40" s="39"/>
      <c r="DLV40" s="39"/>
      <c r="DLW40" s="39"/>
      <c r="DLX40" s="39"/>
      <c r="DLY40" s="39"/>
      <c r="DLZ40" s="39"/>
      <c r="DMA40" s="39"/>
      <c r="DMB40" s="39"/>
      <c r="DMC40" s="39"/>
      <c r="DMD40" s="39"/>
      <c r="DME40" s="39"/>
      <c r="DMF40" s="39"/>
      <c r="DMG40" s="39"/>
      <c r="DMH40" s="39"/>
      <c r="DMI40" s="39"/>
      <c r="DMJ40" s="39"/>
      <c r="DMK40" s="39"/>
      <c r="DML40" s="39"/>
      <c r="DMM40" s="39"/>
      <c r="DMN40" s="39"/>
      <c r="DMO40" s="39"/>
      <c r="DMP40" s="39"/>
      <c r="DMQ40" s="39"/>
      <c r="DMR40" s="39"/>
      <c r="DMS40" s="39"/>
      <c r="DMT40" s="39"/>
      <c r="DMU40" s="39"/>
      <c r="DMV40" s="39"/>
      <c r="DMW40" s="39"/>
      <c r="DMX40" s="39"/>
      <c r="DMY40" s="39"/>
      <c r="DMZ40" s="39"/>
      <c r="DNA40" s="39"/>
      <c r="DNB40" s="39"/>
      <c r="DNC40" s="39"/>
      <c r="DND40" s="39"/>
      <c r="DNE40" s="39"/>
      <c r="DNF40" s="39"/>
      <c r="DNG40" s="39"/>
      <c r="DNH40" s="39"/>
      <c r="DNI40" s="39"/>
      <c r="DNJ40" s="39"/>
      <c r="DNK40" s="39"/>
      <c r="DNL40" s="39"/>
      <c r="DNM40" s="39"/>
      <c r="DNN40" s="39"/>
      <c r="DNO40" s="39"/>
      <c r="DNP40" s="39"/>
      <c r="DNQ40" s="39"/>
      <c r="DNR40" s="39"/>
      <c r="DNS40" s="39"/>
      <c r="DNT40" s="39"/>
      <c r="DNU40" s="39"/>
      <c r="DNV40" s="39"/>
      <c r="DNW40" s="39"/>
      <c r="DNX40" s="39"/>
      <c r="DNY40" s="39"/>
      <c r="DNZ40" s="39"/>
      <c r="DOA40" s="39"/>
      <c r="DOB40" s="39"/>
      <c r="DOC40" s="39"/>
      <c r="DOD40" s="39"/>
      <c r="DOE40" s="39"/>
      <c r="DOF40" s="39"/>
      <c r="DOG40" s="39"/>
      <c r="DOH40" s="39"/>
      <c r="DOI40" s="39"/>
      <c r="DOJ40" s="39"/>
      <c r="DOK40" s="39"/>
      <c r="DOL40" s="39"/>
      <c r="DOM40" s="39"/>
      <c r="DON40" s="39"/>
      <c r="DOO40" s="39"/>
      <c r="DOP40" s="39"/>
      <c r="DOQ40" s="39"/>
      <c r="DOR40" s="39"/>
      <c r="DOS40" s="39"/>
      <c r="DOT40" s="39"/>
      <c r="DOU40" s="39"/>
      <c r="DOV40" s="39"/>
      <c r="DOW40" s="39"/>
      <c r="DOX40" s="39"/>
      <c r="DOY40" s="39"/>
      <c r="DOZ40" s="39"/>
      <c r="DPA40" s="39"/>
      <c r="DPB40" s="39"/>
      <c r="DPC40" s="39"/>
      <c r="DPD40" s="39"/>
      <c r="DPE40" s="39"/>
      <c r="DPF40" s="39"/>
      <c r="DPG40" s="39"/>
      <c r="DPH40" s="39"/>
      <c r="DPI40" s="39"/>
      <c r="DPJ40" s="39"/>
      <c r="DPK40" s="39"/>
      <c r="DPL40" s="39"/>
      <c r="DPM40" s="39"/>
      <c r="DPN40" s="39"/>
      <c r="DPO40" s="39"/>
      <c r="DPP40" s="39"/>
      <c r="DPQ40" s="39"/>
      <c r="DPR40" s="39"/>
      <c r="DPS40" s="39"/>
      <c r="DPT40" s="39"/>
      <c r="DPU40" s="39"/>
      <c r="DPV40" s="39"/>
      <c r="DPW40" s="39"/>
      <c r="DPX40" s="39"/>
      <c r="DPY40" s="39"/>
      <c r="DPZ40" s="39"/>
      <c r="DQA40" s="39"/>
      <c r="DQB40" s="39"/>
      <c r="DQC40" s="39"/>
      <c r="DQD40" s="39"/>
      <c r="DQE40" s="39"/>
      <c r="DQF40" s="39"/>
      <c r="DQG40" s="39"/>
      <c r="DQH40" s="39"/>
      <c r="DQI40" s="39"/>
      <c r="DQJ40" s="39"/>
      <c r="DQK40" s="39"/>
      <c r="DQL40" s="39"/>
      <c r="DQM40" s="39"/>
      <c r="DQN40" s="39"/>
      <c r="DQO40" s="39"/>
      <c r="DQP40" s="39"/>
      <c r="DQQ40" s="39"/>
      <c r="DQR40" s="39"/>
      <c r="DQS40" s="39"/>
      <c r="DQT40" s="39"/>
      <c r="DQU40" s="39"/>
      <c r="DQV40" s="39"/>
      <c r="DQW40" s="39"/>
      <c r="DQX40" s="39"/>
      <c r="DQY40" s="39"/>
      <c r="DQZ40" s="39"/>
      <c r="DRA40" s="39"/>
      <c r="DRB40" s="39"/>
      <c r="DRC40" s="39"/>
      <c r="DRD40" s="39"/>
      <c r="DRE40" s="39"/>
      <c r="DRF40" s="39"/>
      <c r="DRG40" s="39"/>
      <c r="DRH40" s="39"/>
      <c r="DRI40" s="39"/>
      <c r="DRJ40" s="39"/>
      <c r="DRK40" s="39"/>
      <c r="DRL40" s="39"/>
      <c r="DRM40" s="39"/>
      <c r="DRN40" s="39"/>
      <c r="DRO40" s="39"/>
      <c r="DRP40" s="39"/>
      <c r="DRQ40" s="39"/>
      <c r="DRR40" s="39"/>
      <c r="DRS40" s="39"/>
      <c r="DRT40" s="39"/>
      <c r="DRU40" s="39"/>
      <c r="DRV40" s="39"/>
      <c r="DRW40" s="39"/>
      <c r="DRX40" s="39"/>
      <c r="DRY40" s="39"/>
      <c r="DRZ40" s="39"/>
      <c r="DSA40" s="39"/>
      <c r="DSB40" s="39"/>
      <c r="DSC40" s="39"/>
      <c r="DSD40" s="39"/>
      <c r="DSE40" s="39"/>
      <c r="DSF40" s="39"/>
      <c r="DSG40" s="39"/>
      <c r="DSH40" s="39"/>
      <c r="DSI40" s="39"/>
      <c r="DSJ40" s="39"/>
      <c r="DSK40" s="39"/>
      <c r="DSL40" s="39"/>
      <c r="DSM40" s="39"/>
      <c r="DSN40" s="39"/>
      <c r="DSO40" s="39"/>
      <c r="DSP40" s="39"/>
      <c r="DSQ40" s="39"/>
      <c r="DSR40" s="39"/>
      <c r="DSS40" s="39"/>
      <c r="DST40" s="39"/>
      <c r="DSU40" s="39"/>
      <c r="DSV40" s="39"/>
      <c r="DSW40" s="39"/>
      <c r="DSX40" s="39"/>
      <c r="DSY40" s="39"/>
      <c r="DSZ40" s="39"/>
      <c r="DTA40" s="39"/>
      <c r="DTB40" s="39"/>
      <c r="DTC40" s="39"/>
      <c r="DTD40" s="39"/>
      <c r="DTE40" s="39"/>
      <c r="DTF40" s="39"/>
      <c r="DTG40" s="39"/>
      <c r="DTH40" s="39"/>
      <c r="DTI40" s="39"/>
      <c r="DTJ40" s="39"/>
      <c r="DTK40" s="39"/>
      <c r="DTL40" s="39"/>
      <c r="DTM40" s="39"/>
      <c r="DTN40" s="39"/>
      <c r="DTO40" s="39"/>
      <c r="DTP40" s="39"/>
      <c r="DTQ40" s="39"/>
      <c r="DTR40" s="39"/>
      <c r="DTS40" s="39"/>
      <c r="DTT40" s="39"/>
      <c r="DTU40" s="39"/>
      <c r="DTV40" s="39"/>
      <c r="DTW40" s="39"/>
      <c r="DTX40" s="39"/>
      <c r="DTY40" s="39"/>
      <c r="DTZ40" s="39"/>
      <c r="DUA40" s="39"/>
      <c r="DUB40" s="39"/>
      <c r="DUC40" s="39"/>
      <c r="DUD40" s="39"/>
      <c r="DUE40" s="39"/>
      <c r="DUF40" s="39"/>
      <c r="DUG40" s="39"/>
      <c r="DUH40" s="39"/>
      <c r="DUI40" s="39"/>
      <c r="DUJ40" s="39"/>
      <c r="DUK40" s="39"/>
      <c r="DUL40" s="39"/>
      <c r="DUM40" s="39"/>
      <c r="DUN40" s="39"/>
      <c r="DUO40" s="39"/>
      <c r="DUP40" s="39"/>
      <c r="DUQ40" s="39"/>
      <c r="DUR40" s="39"/>
      <c r="DUS40" s="39"/>
      <c r="DUT40" s="39"/>
      <c r="DUU40" s="39"/>
      <c r="DUV40" s="39"/>
      <c r="DUW40" s="39"/>
      <c r="DUX40" s="39"/>
      <c r="DUY40" s="39"/>
      <c r="DUZ40" s="39"/>
      <c r="DVA40" s="39"/>
      <c r="DVB40" s="39"/>
      <c r="DVC40" s="39"/>
      <c r="DVD40" s="39"/>
      <c r="DVE40" s="39"/>
      <c r="DVF40" s="39"/>
      <c r="DVG40" s="39"/>
      <c r="DVH40" s="39"/>
      <c r="DVI40" s="39"/>
      <c r="DVJ40" s="39"/>
      <c r="DVK40" s="39"/>
      <c r="DVL40" s="39"/>
      <c r="DVM40" s="39"/>
      <c r="DVN40" s="39"/>
      <c r="DVO40" s="39"/>
      <c r="DVP40" s="39"/>
      <c r="DVQ40" s="39"/>
      <c r="DVR40" s="39"/>
      <c r="DVS40" s="39"/>
      <c r="DVT40" s="39"/>
      <c r="DVU40" s="39"/>
      <c r="DVV40" s="39"/>
      <c r="DVW40" s="39"/>
      <c r="DVX40" s="39"/>
      <c r="DVY40" s="39"/>
      <c r="DVZ40" s="39"/>
      <c r="DWA40" s="39"/>
      <c r="DWB40" s="39"/>
      <c r="DWC40" s="39"/>
      <c r="DWD40" s="39"/>
      <c r="DWE40" s="39"/>
      <c r="DWF40" s="39"/>
      <c r="DWG40" s="39"/>
      <c r="DWH40" s="39"/>
      <c r="DWI40" s="39"/>
      <c r="DWJ40" s="39"/>
      <c r="DWK40" s="39"/>
      <c r="DWL40" s="39"/>
      <c r="DWM40" s="39"/>
      <c r="DWN40" s="39"/>
      <c r="DWO40" s="39"/>
      <c r="DWP40" s="39"/>
      <c r="DWQ40" s="39"/>
      <c r="DWR40" s="39"/>
      <c r="DWS40" s="39"/>
      <c r="DWT40" s="39"/>
      <c r="DWU40" s="39"/>
      <c r="DWV40" s="39"/>
      <c r="DWW40" s="39"/>
      <c r="DWX40" s="39"/>
      <c r="DWY40" s="39"/>
      <c r="DWZ40" s="39"/>
      <c r="DXA40" s="39"/>
      <c r="DXB40" s="39"/>
      <c r="DXC40" s="39"/>
      <c r="DXD40" s="39"/>
      <c r="DXE40" s="39"/>
      <c r="DXF40" s="39"/>
      <c r="DXG40" s="39"/>
      <c r="DXH40" s="39"/>
      <c r="DXI40" s="39"/>
      <c r="DXJ40" s="39"/>
      <c r="DXK40" s="39"/>
      <c r="DXL40" s="39"/>
      <c r="DXM40" s="39"/>
      <c r="DXN40" s="39"/>
      <c r="DXO40" s="39"/>
      <c r="DXP40" s="39"/>
      <c r="DXQ40" s="39"/>
      <c r="DXR40" s="39"/>
      <c r="DXS40" s="39"/>
      <c r="DXT40" s="39"/>
      <c r="DXU40" s="39"/>
      <c r="DXV40" s="39"/>
      <c r="DXW40" s="39"/>
      <c r="DXX40" s="39"/>
      <c r="DXY40" s="39"/>
      <c r="DXZ40" s="39"/>
      <c r="DYA40" s="39"/>
      <c r="DYB40" s="39"/>
      <c r="DYC40" s="39"/>
      <c r="DYD40" s="39"/>
      <c r="DYE40" s="39"/>
      <c r="DYF40" s="39"/>
      <c r="DYG40" s="39"/>
      <c r="DYH40" s="39"/>
      <c r="DYI40" s="39"/>
      <c r="DYJ40" s="39"/>
      <c r="DYK40" s="39"/>
      <c r="DYL40" s="39"/>
      <c r="DYM40" s="39"/>
      <c r="DYN40" s="39"/>
      <c r="DYO40" s="39"/>
      <c r="DYP40" s="39"/>
      <c r="DYQ40" s="39"/>
      <c r="DYR40" s="39"/>
      <c r="DYS40" s="39"/>
      <c r="DYT40" s="39"/>
      <c r="DYU40" s="39"/>
      <c r="DYV40" s="39"/>
      <c r="DYW40" s="39"/>
      <c r="DYX40" s="39"/>
      <c r="DYY40" s="39"/>
      <c r="DYZ40" s="39"/>
      <c r="DZA40" s="39"/>
      <c r="DZB40" s="39"/>
      <c r="DZC40" s="39"/>
      <c r="DZD40" s="39"/>
      <c r="DZE40" s="39"/>
      <c r="DZF40" s="39"/>
      <c r="DZG40" s="39"/>
      <c r="DZH40" s="39"/>
      <c r="DZI40" s="39"/>
      <c r="DZJ40" s="39"/>
      <c r="DZK40" s="39"/>
      <c r="DZL40" s="39"/>
      <c r="DZM40" s="39"/>
      <c r="DZN40" s="39"/>
      <c r="DZO40" s="39"/>
      <c r="DZP40" s="39"/>
      <c r="DZQ40" s="39"/>
      <c r="DZR40" s="39"/>
      <c r="DZS40" s="39"/>
      <c r="DZT40" s="39"/>
      <c r="DZU40" s="39"/>
      <c r="DZV40" s="39"/>
      <c r="DZW40" s="39"/>
      <c r="DZX40" s="39"/>
      <c r="DZY40" s="39"/>
      <c r="DZZ40" s="39"/>
      <c r="EAA40" s="39"/>
      <c r="EAB40" s="39"/>
      <c r="EAC40" s="39"/>
      <c r="EAD40" s="39"/>
      <c r="EAE40" s="39"/>
      <c r="EAF40" s="39"/>
      <c r="EAG40" s="39"/>
      <c r="EAH40" s="39"/>
      <c r="EAI40" s="39"/>
      <c r="EAJ40" s="39"/>
      <c r="EAK40" s="39"/>
      <c r="EAL40" s="39"/>
      <c r="EAM40" s="39"/>
      <c r="EAN40" s="39"/>
      <c r="EAO40" s="39"/>
      <c r="EAP40" s="39"/>
      <c r="EAQ40" s="39"/>
      <c r="EAR40" s="39"/>
      <c r="EAS40" s="39"/>
      <c r="EAT40" s="39"/>
      <c r="EAU40" s="39"/>
      <c r="EAV40" s="39"/>
      <c r="EAW40" s="39"/>
      <c r="EAX40" s="39"/>
      <c r="EAY40" s="39"/>
      <c r="EAZ40" s="39"/>
      <c r="EBA40" s="39"/>
      <c r="EBB40" s="39"/>
      <c r="EBC40" s="39"/>
      <c r="EBD40" s="39"/>
      <c r="EBE40" s="39"/>
      <c r="EBF40" s="39"/>
      <c r="EBG40" s="39"/>
      <c r="EBH40" s="39"/>
      <c r="EBI40" s="39"/>
      <c r="EBJ40" s="39"/>
      <c r="EBK40" s="39"/>
      <c r="EBL40" s="39"/>
      <c r="EBM40" s="39"/>
      <c r="EBN40" s="39"/>
      <c r="EBO40" s="39"/>
      <c r="EBP40" s="39"/>
      <c r="EBQ40" s="39"/>
      <c r="EBR40" s="39"/>
      <c r="EBS40" s="39"/>
      <c r="EBT40" s="39"/>
      <c r="EBU40" s="39"/>
      <c r="EBV40" s="39"/>
      <c r="EBW40" s="39"/>
      <c r="EBX40" s="39"/>
      <c r="EBY40" s="39"/>
      <c r="EBZ40" s="39"/>
      <c r="ECA40" s="39"/>
      <c r="ECB40" s="39"/>
      <c r="ECC40" s="39"/>
      <c r="ECD40" s="39"/>
      <c r="ECE40" s="39"/>
      <c r="ECF40" s="39"/>
      <c r="ECG40" s="39"/>
      <c r="ECH40" s="39"/>
      <c r="ECI40" s="39"/>
      <c r="ECJ40" s="39"/>
      <c r="ECK40" s="39"/>
      <c r="ECL40" s="39"/>
      <c r="ECM40" s="39"/>
      <c r="ECN40" s="39"/>
      <c r="ECO40" s="39"/>
      <c r="ECP40" s="39"/>
      <c r="ECQ40" s="39"/>
      <c r="ECR40" s="39"/>
      <c r="ECS40" s="39"/>
      <c r="ECT40" s="39"/>
      <c r="ECU40" s="39"/>
      <c r="ECV40" s="39"/>
      <c r="ECW40" s="39"/>
      <c r="ECX40" s="39"/>
      <c r="ECY40" s="39"/>
      <c r="ECZ40" s="39"/>
      <c r="EDA40" s="39"/>
      <c r="EDB40" s="39"/>
      <c r="EDC40" s="39"/>
      <c r="EDD40" s="39"/>
      <c r="EDE40" s="39"/>
      <c r="EDF40" s="39"/>
      <c r="EDG40" s="39"/>
      <c r="EDH40" s="39"/>
      <c r="EDI40" s="39"/>
      <c r="EDJ40" s="39"/>
      <c r="EDK40" s="39"/>
      <c r="EDL40" s="39"/>
      <c r="EDM40" s="39"/>
      <c r="EDN40" s="39"/>
      <c r="EDO40" s="39"/>
      <c r="EDP40" s="39"/>
      <c r="EDQ40" s="39"/>
      <c r="EDR40" s="39"/>
      <c r="EDS40" s="39"/>
      <c r="EDT40" s="39"/>
      <c r="EDU40" s="39"/>
      <c r="EDV40" s="39"/>
      <c r="EDW40" s="39"/>
      <c r="EDX40" s="39"/>
      <c r="EDY40" s="39"/>
      <c r="EDZ40" s="39"/>
      <c r="EEA40" s="39"/>
      <c r="EEB40" s="39"/>
      <c r="EEC40" s="39"/>
      <c r="EED40" s="39"/>
      <c r="EEE40" s="39"/>
      <c r="EEF40" s="39"/>
      <c r="EEG40" s="39"/>
      <c r="EEH40" s="39"/>
      <c r="EEI40" s="39"/>
      <c r="EEJ40" s="39"/>
      <c r="EEK40" s="39"/>
      <c r="EEL40" s="39"/>
      <c r="EEM40" s="39"/>
      <c r="EEN40" s="39"/>
      <c r="EEO40" s="39"/>
      <c r="EEP40" s="39"/>
      <c r="EEQ40" s="39"/>
      <c r="EER40" s="39"/>
      <c r="EES40" s="39"/>
      <c r="EET40" s="39"/>
      <c r="EEU40" s="39"/>
      <c r="EEV40" s="39"/>
      <c r="EEW40" s="39"/>
      <c r="EEX40" s="39"/>
      <c r="EEY40" s="39"/>
      <c r="EEZ40" s="39"/>
      <c r="EFA40" s="39"/>
      <c r="EFB40" s="39"/>
      <c r="EFC40" s="39"/>
      <c r="EFD40" s="39"/>
      <c r="EFE40" s="39"/>
      <c r="EFF40" s="39"/>
      <c r="EFG40" s="39"/>
      <c r="EFH40" s="39"/>
      <c r="EFI40" s="39"/>
      <c r="EFJ40" s="39"/>
      <c r="EFK40" s="39"/>
      <c r="EFL40" s="39"/>
      <c r="EFM40" s="39"/>
      <c r="EFN40" s="39"/>
      <c r="EFO40" s="39"/>
      <c r="EFP40" s="39"/>
      <c r="EFQ40" s="39"/>
      <c r="EFR40" s="39"/>
      <c r="EFS40" s="39"/>
      <c r="EFT40" s="39"/>
      <c r="EFU40" s="39"/>
      <c r="EFV40" s="39"/>
      <c r="EFW40" s="39"/>
      <c r="EFX40" s="39"/>
      <c r="EFY40" s="39"/>
      <c r="EFZ40" s="39"/>
      <c r="EGA40" s="39"/>
      <c r="EGB40" s="39"/>
      <c r="EGC40" s="39"/>
      <c r="EGD40" s="39"/>
      <c r="EGE40" s="39"/>
      <c r="EGF40" s="39"/>
      <c r="EGG40" s="39"/>
      <c r="EGH40" s="39"/>
      <c r="EGI40" s="39"/>
      <c r="EGJ40" s="39"/>
      <c r="EGK40" s="39"/>
      <c r="EGL40" s="39"/>
      <c r="EGM40" s="39"/>
      <c r="EGN40" s="39"/>
      <c r="EGO40" s="39"/>
      <c r="EGP40" s="39"/>
      <c r="EGQ40" s="39"/>
      <c r="EGR40" s="39"/>
      <c r="EGS40" s="39"/>
      <c r="EGT40" s="39"/>
      <c r="EGU40" s="39"/>
      <c r="EGV40" s="39"/>
      <c r="EGW40" s="39"/>
      <c r="EGX40" s="39"/>
      <c r="EGY40" s="39"/>
      <c r="EGZ40" s="39"/>
      <c r="EHA40" s="39"/>
      <c r="EHB40" s="39"/>
      <c r="EHC40" s="39"/>
      <c r="EHD40" s="39"/>
      <c r="EHE40" s="39"/>
      <c r="EHF40" s="39"/>
      <c r="EHG40" s="39"/>
      <c r="EHH40" s="39"/>
      <c r="EHI40" s="39"/>
      <c r="EHJ40" s="39"/>
      <c r="EHK40" s="39"/>
      <c r="EHL40" s="39"/>
      <c r="EHM40" s="39"/>
      <c r="EHN40" s="39"/>
      <c r="EHO40" s="39"/>
      <c r="EHP40" s="39"/>
      <c r="EHQ40" s="39"/>
      <c r="EHR40" s="39"/>
      <c r="EHS40" s="39"/>
      <c r="EHT40" s="39"/>
      <c r="EHU40" s="39"/>
      <c r="EHV40" s="39"/>
      <c r="EHW40" s="39"/>
      <c r="EHX40" s="39"/>
      <c r="EHY40" s="39"/>
      <c r="EHZ40" s="39"/>
      <c r="EIA40" s="39"/>
      <c r="EIB40" s="39"/>
      <c r="EIC40" s="39"/>
      <c r="EID40" s="39"/>
      <c r="EIE40" s="39"/>
      <c r="EIF40" s="39"/>
      <c r="EIG40" s="39"/>
      <c r="EIH40" s="39"/>
      <c r="EII40" s="39"/>
      <c r="EIJ40" s="39"/>
      <c r="EIK40" s="39"/>
      <c r="EIL40" s="39"/>
      <c r="EIM40" s="39"/>
      <c r="EIN40" s="39"/>
      <c r="EIO40" s="39"/>
      <c r="EIP40" s="39"/>
      <c r="EIQ40" s="39"/>
      <c r="EIR40" s="39"/>
      <c r="EIS40" s="39"/>
      <c r="EIT40" s="39"/>
      <c r="EIU40" s="39"/>
      <c r="EIV40" s="39"/>
      <c r="EIW40" s="39"/>
      <c r="EIX40" s="39"/>
      <c r="EIY40" s="39"/>
      <c r="EIZ40" s="39"/>
      <c r="EJA40" s="39"/>
      <c r="EJB40" s="39"/>
      <c r="EJC40" s="39"/>
      <c r="EJD40" s="39"/>
      <c r="EJE40" s="39"/>
      <c r="EJF40" s="39"/>
      <c r="EJG40" s="39"/>
      <c r="EJH40" s="39"/>
      <c r="EJI40" s="39"/>
      <c r="EJJ40" s="39"/>
      <c r="EJK40" s="39"/>
      <c r="EJL40" s="39"/>
      <c r="EJM40" s="39"/>
      <c r="EJN40" s="39"/>
      <c r="EJO40" s="39"/>
      <c r="EJP40" s="39"/>
      <c r="EJQ40" s="39"/>
      <c r="EJR40" s="39"/>
      <c r="EJS40" s="39"/>
      <c r="EJT40" s="39"/>
      <c r="EJU40" s="39"/>
      <c r="EJV40" s="39"/>
      <c r="EJW40" s="39"/>
    </row>
    <row r="41" spans="1:3663">
      <c r="A41" s="146" t="s">
        <v>142</v>
      </c>
      <c r="B41" s="141"/>
      <c r="C41" s="141"/>
      <c r="D41" s="45" t="s">
        <v>62</v>
      </c>
      <c r="E41" s="45"/>
      <c r="F41" s="14"/>
      <c r="G41" s="14"/>
      <c r="H41" s="14"/>
      <c r="I41" s="14"/>
      <c r="J41" s="14"/>
      <c r="K41" s="14">
        <f t="shared" si="8"/>
        <v>0</v>
      </c>
      <c r="L41" s="14"/>
    </row>
    <row r="42" spans="1:3663">
      <c r="A42" s="143" t="s">
        <v>181</v>
      </c>
      <c r="B42" s="148"/>
      <c r="C42" s="148"/>
      <c r="D42" s="38" t="s">
        <v>17</v>
      </c>
      <c r="E42" s="38"/>
      <c r="F42" s="13">
        <f>F43+F53+F55</f>
        <v>5000000</v>
      </c>
      <c r="G42" s="13">
        <f t="shared" ref="G42:L42" si="15">G43+G53+G55</f>
        <v>4657000</v>
      </c>
      <c r="H42" s="13">
        <f t="shared" si="15"/>
        <v>4657000</v>
      </c>
      <c r="I42" s="13">
        <f t="shared" si="15"/>
        <v>4657000</v>
      </c>
      <c r="J42" s="13">
        <f t="shared" si="15"/>
        <v>4584988</v>
      </c>
      <c r="K42" s="13">
        <f t="shared" si="15"/>
        <v>72012</v>
      </c>
      <c r="L42" s="13">
        <f t="shared" si="15"/>
        <v>4656495</v>
      </c>
    </row>
    <row r="43" spans="1:3663" s="16" customFormat="1">
      <c r="A43" s="144" t="s">
        <v>182</v>
      </c>
      <c r="B43" s="145"/>
      <c r="C43" s="145"/>
      <c r="D43" s="42" t="s">
        <v>18</v>
      </c>
      <c r="E43" s="42"/>
      <c r="F43" s="15">
        <f>F44+F45+F46+F47+F48+F49+F50+F51+F52</f>
        <v>0</v>
      </c>
      <c r="G43" s="15">
        <f t="shared" ref="G43:L43" si="16">G44+G45+G46+G47+G48+G49+G50+G51+G52</f>
        <v>0</v>
      </c>
      <c r="H43" s="15">
        <f t="shared" si="16"/>
        <v>0</v>
      </c>
      <c r="I43" s="15">
        <f t="shared" si="16"/>
        <v>0</v>
      </c>
      <c r="J43" s="15">
        <f t="shared" si="16"/>
        <v>0</v>
      </c>
      <c r="K43" s="15">
        <f t="shared" si="16"/>
        <v>0</v>
      </c>
      <c r="L43" s="15">
        <f t="shared" si="16"/>
        <v>0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  <c r="GS43" s="39"/>
      <c r="GT43" s="39"/>
      <c r="GU43" s="39"/>
      <c r="GV43" s="39"/>
      <c r="GW43" s="39"/>
      <c r="GX43" s="39"/>
      <c r="GY43" s="39"/>
      <c r="GZ43" s="39"/>
      <c r="HA43" s="39"/>
      <c r="HB43" s="39"/>
      <c r="HC43" s="39"/>
      <c r="HD43" s="39"/>
      <c r="HE43" s="39"/>
      <c r="HF43" s="39"/>
      <c r="HG43" s="39"/>
      <c r="HH43" s="39"/>
      <c r="HI43" s="39"/>
      <c r="HJ43" s="39"/>
      <c r="HK43" s="39"/>
      <c r="HL43" s="39"/>
      <c r="HM43" s="39"/>
      <c r="HN43" s="39"/>
      <c r="HO43" s="39"/>
      <c r="HP43" s="39"/>
      <c r="HQ43" s="39"/>
      <c r="HR43" s="39"/>
      <c r="HS43" s="39"/>
      <c r="HT43" s="39"/>
      <c r="HU43" s="39"/>
      <c r="HV43" s="39"/>
      <c r="HW43" s="39"/>
      <c r="HX43" s="39"/>
      <c r="HY43" s="39"/>
      <c r="HZ43" s="39"/>
      <c r="IA43" s="39"/>
      <c r="IB43" s="39"/>
      <c r="IC43" s="39"/>
      <c r="ID43" s="39"/>
      <c r="IE43" s="39"/>
      <c r="IF43" s="39"/>
      <c r="IG43" s="39"/>
      <c r="IH43" s="39"/>
      <c r="II43" s="39"/>
      <c r="IJ43" s="39"/>
      <c r="IK43" s="39"/>
      <c r="IL43" s="39"/>
      <c r="IM43" s="39"/>
      <c r="IN43" s="39"/>
      <c r="IO43" s="39"/>
      <c r="IP43" s="39"/>
      <c r="IQ43" s="39"/>
      <c r="IR43" s="39"/>
      <c r="IS43" s="39"/>
      <c r="IT43" s="39"/>
      <c r="IU43" s="39"/>
      <c r="IV43" s="39"/>
      <c r="IW43" s="39"/>
      <c r="IX43" s="39"/>
      <c r="IY43" s="39"/>
      <c r="IZ43" s="39"/>
      <c r="JA43" s="39"/>
      <c r="JB43" s="39"/>
      <c r="JC43" s="39"/>
      <c r="JD43" s="39"/>
      <c r="JE43" s="39"/>
      <c r="JF43" s="39"/>
      <c r="JG43" s="39"/>
      <c r="JH43" s="39"/>
      <c r="JI43" s="39"/>
      <c r="JJ43" s="39"/>
      <c r="JK43" s="39"/>
      <c r="JL43" s="39"/>
      <c r="JM43" s="39"/>
      <c r="JN43" s="39"/>
      <c r="JO43" s="39"/>
      <c r="JP43" s="39"/>
      <c r="JQ43" s="39"/>
      <c r="JR43" s="39"/>
      <c r="JS43" s="39"/>
      <c r="JT43" s="39"/>
      <c r="JU43" s="39"/>
      <c r="JV43" s="39"/>
      <c r="JW43" s="39"/>
      <c r="JX43" s="39"/>
      <c r="JY43" s="39"/>
      <c r="JZ43" s="39"/>
      <c r="KA43" s="39"/>
      <c r="KB43" s="39"/>
      <c r="KC43" s="39"/>
      <c r="KD43" s="39"/>
      <c r="KE43" s="39"/>
      <c r="KF43" s="39"/>
      <c r="KG43" s="39"/>
      <c r="KH43" s="39"/>
      <c r="KI43" s="39"/>
      <c r="KJ43" s="39"/>
      <c r="KK43" s="39"/>
      <c r="KL43" s="39"/>
      <c r="KM43" s="39"/>
      <c r="KN43" s="39"/>
      <c r="KO43" s="39"/>
      <c r="KP43" s="39"/>
      <c r="KQ43" s="39"/>
      <c r="KR43" s="39"/>
      <c r="KS43" s="39"/>
      <c r="KT43" s="39"/>
      <c r="KU43" s="39"/>
      <c r="KV43" s="39"/>
      <c r="KW43" s="39"/>
      <c r="KX43" s="39"/>
      <c r="KY43" s="39"/>
      <c r="KZ43" s="39"/>
      <c r="LA43" s="39"/>
      <c r="LB43" s="39"/>
      <c r="LC43" s="39"/>
      <c r="LD43" s="39"/>
      <c r="LE43" s="39"/>
      <c r="LF43" s="39"/>
      <c r="LG43" s="39"/>
      <c r="LH43" s="39"/>
      <c r="LI43" s="39"/>
      <c r="LJ43" s="39"/>
      <c r="LK43" s="39"/>
      <c r="LL43" s="39"/>
      <c r="LM43" s="39"/>
      <c r="LN43" s="39"/>
      <c r="LO43" s="39"/>
      <c r="LP43" s="39"/>
      <c r="LQ43" s="39"/>
      <c r="LR43" s="39"/>
      <c r="LS43" s="39"/>
      <c r="LT43" s="39"/>
      <c r="LU43" s="39"/>
      <c r="LV43" s="39"/>
      <c r="LW43" s="39"/>
      <c r="LX43" s="39"/>
      <c r="LY43" s="39"/>
      <c r="LZ43" s="39"/>
      <c r="MA43" s="39"/>
      <c r="MB43" s="39"/>
      <c r="MC43" s="39"/>
      <c r="MD43" s="39"/>
      <c r="ME43" s="39"/>
      <c r="MF43" s="39"/>
      <c r="MG43" s="39"/>
      <c r="MH43" s="39"/>
      <c r="MI43" s="39"/>
      <c r="MJ43" s="39"/>
      <c r="MK43" s="39"/>
      <c r="ML43" s="39"/>
      <c r="MM43" s="39"/>
      <c r="MN43" s="39"/>
      <c r="MO43" s="39"/>
      <c r="MP43" s="39"/>
      <c r="MQ43" s="39"/>
      <c r="MR43" s="39"/>
      <c r="MS43" s="39"/>
      <c r="MT43" s="39"/>
      <c r="MU43" s="39"/>
      <c r="MV43" s="39"/>
      <c r="MW43" s="39"/>
      <c r="MX43" s="39"/>
      <c r="MY43" s="39"/>
      <c r="MZ43" s="39"/>
      <c r="NA43" s="39"/>
      <c r="NB43" s="39"/>
      <c r="NC43" s="39"/>
      <c r="ND43" s="39"/>
      <c r="NE43" s="39"/>
      <c r="NF43" s="39"/>
      <c r="NG43" s="39"/>
      <c r="NH43" s="39"/>
      <c r="NI43" s="39"/>
      <c r="NJ43" s="39"/>
      <c r="NK43" s="39"/>
      <c r="NL43" s="39"/>
      <c r="NM43" s="39"/>
      <c r="NN43" s="39"/>
      <c r="NO43" s="39"/>
      <c r="NP43" s="39"/>
      <c r="NQ43" s="39"/>
      <c r="NR43" s="39"/>
      <c r="NS43" s="39"/>
      <c r="NT43" s="39"/>
      <c r="NU43" s="39"/>
      <c r="NV43" s="39"/>
      <c r="NW43" s="39"/>
      <c r="NX43" s="39"/>
      <c r="NY43" s="39"/>
      <c r="NZ43" s="39"/>
      <c r="OA43" s="39"/>
      <c r="OB43" s="39"/>
      <c r="OC43" s="39"/>
      <c r="OD43" s="39"/>
      <c r="OE43" s="39"/>
      <c r="OF43" s="39"/>
      <c r="OG43" s="39"/>
      <c r="OH43" s="39"/>
      <c r="OI43" s="39"/>
      <c r="OJ43" s="39"/>
      <c r="OK43" s="39"/>
      <c r="OL43" s="39"/>
      <c r="OM43" s="39"/>
      <c r="ON43" s="39"/>
      <c r="OO43" s="39"/>
      <c r="OP43" s="39"/>
      <c r="OQ43" s="39"/>
      <c r="OR43" s="39"/>
      <c r="OS43" s="39"/>
      <c r="OT43" s="39"/>
      <c r="OU43" s="39"/>
      <c r="OV43" s="39"/>
      <c r="OW43" s="39"/>
      <c r="OX43" s="39"/>
      <c r="OY43" s="39"/>
      <c r="OZ43" s="39"/>
      <c r="PA43" s="39"/>
      <c r="PB43" s="39"/>
      <c r="PC43" s="39"/>
      <c r="PD43" s="39"/>
      <c r="PE43" s="39"/>
      <c r="PF43" s="39"/>
      <c r="PG43" s="39"/>
      <c r="PH43" s="39"/>
      <c r="PI43" s="39"/>
      <c r="PJ43" s="39"/>
      <c r="PK43" s="39"/>
      <c r="PL43" s="39"/>
      <c r="PM43" s="39"/>
      <c r="PN43" s="39"/>
      <c r="PO43" s="39"/>
      <c r="PP43" s="39"/>
      <c r="PQ43" s="39"/>
      <c r="PR43" s="39"/>
      <c r="PS43" s="39"/>
      <c r="PT43" s="39"/>
      <c r="PU43" s="39"/>
      <c r="PV43" s="39"/>
      <c r="PW43" s="39"/>
      <c r="PX43" s="39"/>
      <c r="PY43" s="39"/>
      <c r="PZ43" s="39"/>
      <c r="QA43" s="39"/>
      <c r="QB43" s="39"/>
      <c r="QC43" s="39"/>
      <c r="QD43" s="39"/>
      <c r="QE43" s="39"/>
      <c r="QF43" s="39"/>
      <c r="QG43" s="39"/>
      <c r="QH43" s="39"/>
      <c r="QI43" s="39"/>
      <c r="QJ43" s="39"/>
      <c r="QK43" s="39"/>
      <c r="QL43" s="39"/>
      <c r="QM43" s="39"/>
      <c r="QN43" s="39"/>
      <c r="QO43" s="39"/>
      <c r="QP43" s="39"/>
      <c r="QQ43" s="39"/>
      <c r="QR43" s="39"/>
      <c r="QS43" s="39"/>
      <c r="QT43" s="39"/>
      <c r="QU43" s="39"/>
      <c r="QV43" s="39"/>
      <c r="QW43" s="39"/>
      <c r="QX43" s="39"/>
      <c r="QY43" s="39"/>
      <c r="QZ43" s="39"/>
      <c r="RA43" s="39"/>
      <c r="RB43" s="39"/>
      <c r="RC43" s="39"/>
      <c r="RD43" s="39"/>
      <c r="RE43" s="39"/>
      <c r="RF43" s="39"/>
      <c r="RG43" s="39"/>
      <c r="RH43" s="39"/>
      <c r="RI43" s="39"/>
      <c r="RJ43" s="39"/>
      <c r="RK43" s="39"/>
      <c r="RL43" s="39"/>
      <c r="RM43" s="39"/>
      <c r="RN43" s="39"/>
      <c r="RO43" s="39"/>
      <c r="RP43" s="39"/>
      <c r="RQ43" s="39"/>
      <c r="RR43" s="39"/>
      <c r="RS43" s="39"/>
      <c r="RT43" s="39"/>
      <c r="RU43" s="39"/>
      <c r="RV43" s="39"/>
      <c r="RW43" s="39"/>
      <c r="RX43" s="39"/>
      <c r="RY43" s="39"/>
      <c r="RZ43" s="39"/>
      <c r="SA43" s="39"/>
      <c r="SB43" s="39"/>
      <c r="SC43" s="39"/>
      <c r="SD43" s="39"/>
      <c r="SE43" s="39"/>
      <c r="SF43" s="39"/>
      <c r="SG43" s="39"/>
      <c r="SH43" s="39"/>
      <c r="SI43" s="39"/>
      <c r="SJ43" s="39"/>
      <c r="SK43" s="39"/>
      <c r="SL43" s="39"/>
      <c r="SM43" s="39"/>
      <c r="SN43" s="39"/>
      <c r="SO43" s="39"/>
      <c r="SP43" s="39"/>
      <c r="SQ43" s="39"/>
      <c r="SR43" s="39"/>
      <c r="SS43" s="39"/>
      <c r="ST43" s="39"/>
      <c r="SU43" s="39"/>
      <c r="SV43" s="39"/>
      <c r="SW43" s="39"/>
      <c r="SX43" s="39"/>
      <c r="SY43" s="39"/>
      <c r="SZ43" s="39"/>
      <c r="TA43" s="39"/>
      <c r="TB43" s="39"/>
      <c r="TC43" s="39"/>
      <c r="TD43" s="39"/>
      <c r="TE43" s="39"/>
      <c r="TF43" s="39"/>
      <c r="TG43" s="39"/>
      <c r="TH43" s="39"/>
      <c r="TI43" s="39"/>
      <c r="TJ43" s="39"/>
      <c r="TK43" s="39"/>
      <c r="TL43" s="39"/>
      <c r="TM43" s="39"/>
      <c r="TN43" s="39"/>
      <c r="TO43" s="39"/>
      <c r="TP43" s="39"/>
      <c r="TQ43" s="39"/>
      <c r="TR43" s="39"/>
      <c r="TS43" s="39"/>
      <c r="TT43" s="39"/>
      <c r="TU43" s="39"/>
      <c r="TV43" s="39"/>
      <c r="TW43" s="39"/>
      <c r="TX43" s="39"/>
      <c r="TY43" s="39"/>
      <c r="TZ43" s="39"/>
      <c r="UA43" s="39"/>
      <c r="UB43" s="39"/>
      <c r="UC43" s="39"/>
      <c r="UD43" s="39"/>
      <c r="UE43" s="39"/>
      <c r="UF43" s="39"/>
      <c r="UG43" s="39"/>
      <c r="UH43" s="39"/>
      <c r="UI43" s="39"/>
      <c r="UJ43" s="39"/>
      <c r="UK43" s="39"/>
      <c r="UL43" s="39"/>
      <c r="UM43" s="39"/>
      <c r="UN43" s="39"/>
      <c r="UO43" s="39"/>
      <c r="UP43" s="39"/>
      <c r="UQ43" s="39"/>
      <c r="UR43" s="39"/>
      <c r="US43" s="39"/>
      <c r="UT43" s="39"/>
      <c r="UU43" s="39"/>
      <c r="UV43" s="39"/>
      <c r="UW43" s="39"/>
      <c r="UX43" s="39"/>
      <c r="UY43" s="39"/>
      <c r="UZ43" s="39"/>
      <c r="VA43" s="39"/>
      <c r="VB43" s="39"/>
      <c r="VC43" s="39"/>
      <c r="VD43" s="39"/>
      <c r="VE43" s="39"/>
      <c r="VF43" s="39"/>
      <c r="VG43" s="39"/>
      <c r="VH43" s="39"/>
      <c r="VI43" s="39"/>
      <c r="VJ43" s="39"/>
      <c r="VK43" s="39"/>
      <c r="VL43" s="39"/>
      <c r="VM43" s="39"/>
      <c r="VN43" s="39"/>
      <c r="VO43" s="39"/>
      <c r="VP43" s="39"/>
      <c r="VQ43" s="39"/>
      <c r="VR43" s="39"/>
      <c r="VS43" s="39"/>
      <c r="VT43" s="39"/>
      <c r="VU43" s="39"/>
      <c r="VV43" s="39"/>
      <c r="VW43" s="39"/>
      <c r="VX43" s="39"/>
      <c r="VY43" s="39"/>
      <c r="VZ43" s="39"/>
      <c r="WA43" s="39"/>
      <c r="WB43" s="39"/>
      <c r="WC43" s="39"/>
      <c r="WD43" s="39"/>
      <c r="WE43" s="39"/>
      <c r="WF43" s="39"/>
      <c r="WG43" s="39"/>
      <c r="WH43" s="39"/>
      <c r="WI43" s="39"/>
      <c r="WJ43" s="39"/>
      <c r="WK43" s="39"/>
      <c r="WL43" s="39"/>
      <c r="WM43" s="39"/>
      <c r="WN43" s="39"/>
      <c r="WO43" s="39"/>
      <c r="WP43" s="39"/>
      <c r="WQ43" s="39"/>
      <c r="WR43" s="39"/>
      <c r="WS43" s="39"/>
      <c r="WT43" s="39"/>
      <c r="WU43" s="39"/>
      <c r="WV43" s="39"/>
      <c r="WW43" s="39"/>
      <c r="WX43" s="39"/>
      <c r="WY43" s="39"/>
      <c r="WZ43" s="39"/>
      <c r="XA43" s="39"/>
      <c r="XB43" s="39"/>
      <c r="XC43" s="39"/>
      <c r="XD43" s="39"/>
      <c r="XE43" s="39"/>
      <c r="XF43" s="39"/>
      <c r="XG43" s="39"/>
      <c r="XH43" s="39"/>
      <c r="XI43" s="39"/>
      <c r="XJ43" s="39"/>
      <c r="XK43" s="39"/>
      <c r="XL43" s="39"/>
      <c r="XM43" s="39"/>
      <c r="XN43" s="39"/>
      <c r="XO43" s="39"/>
      <c r="XP43" s="39"/>
      <c r="XQ43" s="39"/>
      <c r="XR43" s="39"/>
      <c r="XS43" s="39"/>
      <c r="XT43" s="39"/>
      <c r="XU43" s="39"/>
      <c r="XV43" s="39"/>
      <c r="XW43" s="39"/>
      <c r="XX43" s="39"/>
      <c r="XY43" s="39"/>
      <c r="XZ43" s="39"/>
      <c r="YA43" s="39"/>
      <c r="YB43" s="39"/>
      <c r="YC43" s="39"/>
      <c r="YD43" s="39"/>
      <c r="YE43" s="39"/>
      <c r="YF43" s="39"/>
      <c r="YG43" s="39"/>
      <c r="YH43" s="39"/>
      <c r="YI43" s="39"/>
      <c r="YJ43" s="39"/>
      <c r="YK43" s="39"/>
      <c r="YL43" s="39"/>
      <c r="YM43" s="39"/>
      <c r="YN43" s="39"/>
      <c r="YO43" s="39"/>
      <c r="YP43" s="39"/>
      <c r="YQ43" s="39"/>
      <c r="YR43" s="39"/>
      <c r="YS43" s="39"/>
      <c r="YT43" s="39"/>
      <c r="YU43" s="39"/>
      <c r="YV43" s="39"/>
      <c r="YW43" s="39"/>
      <c r="YX43" s="39"/>
      <c r="YY43" s="39"/>
      <c r="YZ43" s="39"/>
      <c r="ZA43" s="39"/>
      <c r="ZB43" s="39"/>
      <c r="ZC43" s="39"/>
      <c r="ZD43" s="39"/>
      <c r="ZE43" s="39"/>
      <c r="ZF43" s="39"/>
      <c r="ZG43" s="39"/>
      <c r="ZH43" s="39"/>
      <c r="ZI43" s="39"/>
      <c r="ZJ43" s="39"/>
      <c r="ZK43" s="39"/>
      <c r="ZL43" s="39"/>
      <c r="ZM43" s="39"/>
      <c r="ZN43" s="39"/>
      <c r="ZO43" s="39"/>
      <c r="ZP43" s="39"/>
      <c r="ZQ43" s="39"/>
      <c r="ZR43" s="39"/>
      <c r="ZS43" s="39"/>
      <c r="ZT43" s="39"/>
      <c r="ZU43" s="39"/>
      <c r="ZV43" s="39"/>
      <c r="ZW43" s="39"/>
      <c r="ZX43" s="39"/>
      <c r="ZY43" s="39"/>
      <c r="ZZ43" s="39"/>
      <c r="AAA43" s="39"/>
      <c r="AAB43" s="39"/>
      <c r="AAC43" s="39"/>
      <c r="AAD43" s="39"/>
      <c r="AAE43" s="39"/>
      <c r="AAF43" s="39"/>
      <c r="AAG43" s="39"/>
      <c r="AAH43" s="39"/>
      <c r="AAI43" s="39"/>
      <c r="AAJ43" s="39"/>
      <c r="AAK43" s="39"/>
      <c r="AAL43" s="39"/>
      <c r="AAM43" s="39"/>
      <c r="AAN43" s="39"/>
      <c r="AAO43" s="39"/>
      <c r="AAP43" s="39"/>
      <c r="AAQ43" s="39"/>
      <c r="AAR43" s="39"/>
      <c r="AAS43" s="39"/>
      <c r="AAT43" s="39"/>
      <c r="AAU43" s="39"/>
      <c r="AAV43" s="39"/>
      <c r="AAW43" s="39"/>
      <c r="AAX43" s="39"/>
      <c r="AAY43" s="39"/>
      <c r="AAZ43" s="39"/>
      <c r="ABA43" s="39"/>
      <c r="ABB43" s="39"/>
      <c r="ABC43" s="39"/>
      <c r="ABD43" s="39"/>
      <c r="ABE43" s="39"/>
      <c r="ABF43" s="39"/>
      <c r="ABG43" s="39"/>
      <c r="ABH43" s="39"/>
      <c r="ABI43" s="39"/>
      <c r="ABJ43" s="39"/>
      <c r="ABK43" s="39"/>
      <c r="ABL43" s="39"/>
      <c r="ABM43" s="39"/>
      <c r="ABN43" s="39"/>
      <c r="ABO43" s="39"/>
      <c r="ABP43" s="39"/>
      <c r="ABQ43" s="39"/>
      <c r="ABR43" s="39"/>
      <c r="ABS43" s="39"/>
      <c r="ABT43" s="39"/>
      <c r="ABU43" s="39"/>
      <c r="ABV43" s="39"/>
      <c r="ABW43" s="39"/>
      <c r="ABX43" s="39"/>
      <c r="ABY43" s="39"/>
      <c r="ABZ43" s="39"/>
      <c r="ACA43" s="39"/>
      <c r="ACB43" s="39"/>
      <c r="ACC43" s="39"/>
      <c r="ACD43" s="39"/>
      <c r="ACE43" s="39"/>
      <c r="ACF43" s="39"/>
      <c r="ACG43" s="39"/>
      <c r="ACH43" s="39"/>
      <c r="ACI43" s="39"/>
      <c r="ACJ43" s="39"/>
      <c r="ACK43" s="39"/>
      <c r="ACL43" s="39"/>
      <c r="ACM43" s="39"/>
      <c r="ACN43" s="39"/>
      <c r="ACO43" s="39"/>
      <c r="ACP43" s="39"/>
      <c r="ACQ43" s="39"/>
      <c r="ACR43" s="39"/>
      <c r="ACS43" s="39"/>
      <c r="ACT43" s="39"/>
      <c r="ACU43" s="39"/>
      <c r="ACV43" s="39"/>
      <c r="ACW43" s="39"/>
      <c r="ACX43" s="39"/>
      <c r="ACY43" s="39"/>
      <c r="ACZ43" s="39"/>
      <c r="ADA43" s="39"/>
      <c r="ADB43" s="39"/>
      <c r="ADC43" s="39"/>
      <c r="ADD43" s="39"/>
      <c r="ADE43" s="39"/>
      <c r="ADF43" s="39"/>
      <c r="ADG43" s="39"/>
      <c r="ADH43" s="39"/>
      <c r="ADI43" s="39"/>
      <c r="ADJ43" s="39"/>
      <c r="ADK43" s="39"/>
      <c r="ADL43" s="39"/>
      <c r="ADM43" s="39"/>
      <c r="ADN43" s="39"/>
      <c r="ADO43" s="39"/>
      <c r="ADP43" s="39"/>
      <c r="ADQ43" s="39"/>
      <c r="ADR43" s="39"/>
      <c r="ADS43" s="39"/>
      <c r="ADT43" s="39"/>
      <c r="ADU43" s="39"/>
      <c r="ADV43" s="39"/>
      <c r="ADW43" s="39"/>
      <c r="ADX43" s="39"/>
      <c r="ADY43" s="39"/>
      <c r="ADZ43" s="39"/>
      <c r="AEA43" s="39"/>
      <c r="AEB43" s="39"/>
      <c r="AEC43" s="39"/>
      <c r="AED43" s="39"/>
      <c r="AEE43" s="39"/>
      <c r="AEF43" s="39"/>
      <c r="AEG43" s="39"/>
      <c r="AEH43" s="39"/>
      <c r="AEI43" s="39"/>
      <c r="AEJ43" s="39"/>
      <c r="AEK43" s="39"/>
      <c r="AEL43" s="39"/>
      <c r="AEM43" s="39"/>
      <c r="AEN43" s="39"/>
      <c r="AEO43" s="39"/>
      <c r="AEP43" s="39"/>
      <c r="AEQ43" s="39"/>
      <c r="AER43" s="39"/>
      <c r="AES43" s="39"/>
      <c r="AET43" s="39"/>
      <c r="AEU43" s="39"/>
      <c r="AEV43" s="39"/>
      <c r="AEW43" s="39"/>
      <c r="AEX43" s="39"/>
      <c r="AEY43" s="39"/>
      <c r="AEZ43" s="39"/>
      <c r="AFA43" s="39"/>
      <c r="AFB43" s="39"/>
      <c r="AFC43" s="39"/>
      <c r="AFD43" s="39"/>
      <c r="AFE43" s="39"/>
      <c r="AFF43" s="39"/>
      <c r="AFG43" s="39"/>
      <c r="AFH43" s="39"/>
      <c r="AFI43" s="39"/>
      <c r="AFJ43" s="39"/>
      <c r="AFK43" s="39"/>
      <c r="AFL43" s="39"/>
      <c r="AFM43" s="39"/>
      <c r="AFN43" s="39"/>
      <c r="AFO43" s="39"/>
      <c r="AFP43" s="39"/>
      <c r="AFQ43" s="39"/>
      <c r="AFR43" s="39"/>
      <c r="AFS43" s="39"/>
      <c r="AFT43" s="39"/>
      <c r="AFU43" s="39"/>
      <c r="AFV43" s="39"/>
      <c r="AFW43" s="39"/>
      <c r="AFX43" s="39"/>
      <c r="AFY43" s="39"/>
      <c r="AFZ43" s="39"/>
      <c r="AGA43" s="39"/>
      <c r="AGB43" s="39"/>
      <c r="AGC43" s="39"/>
      <c r="AGD43" s="39"/>
      <c r="AGE43" s="39"/>
      <c r="AGF43" s="39"/>
      <c r="AGG43" s="39"/>
      <c r="AGH43" s="39"/>
      <c r="AGI43" s="39"/>
      <c r="AGJ43" s="39"/>
      <c r="AGK43" s="39"/>
      <c r="AGL43" s="39"/>
      <c r="AGM43" s="39"/>
      <c r="AGN43" s="39"/>
      <c r="AGO43" s="39"/>
      <c r="AGP43" s="39"/>
      <c r="AGQ43" s="39"/>
      <c r="AGR43" s="39"/>
      <c r="AGS43" s="39"/>
      <c r="AGT43" s="39"/>
      <c r="AGU43" s="39"/>
      <c r="AGV43" s="39"/>
      <c r="AGW43" s="39"/>
      <c r="AGX43" s="39"/>
      <c r="AGY43" s="39"/>
      <c r="AGZ43" s="39"/>
      <c r="AHA43" s="39"/>
      <c r="AHB43" s="39"/>
      <c r="AHC43" s="39"/>
      <c r="AHD43" s="39"/>
      <c r="AHE43" s="39"/>
      <c r="AHF43" s="39"/>
      <c r="AHG43" s="39"/>
      <c r="AHH43" s="39"/>
      <c r="AHI43" s="39"/>
      <c r="AHJ43" s="39"/>
      <c r="AHK43" s="39"/>
      <c r="AHL43" s="39"/>
      <c r="AHM43" s="39"/>
      <c r="AHN43" s="39"/>
      <c r="AHO43" s="39"/>
      <c r="AHP43" s="39"/>
      <c r="AHQ43" s="39"/>
      <c r="AHR43" s="39"/>
      <c r="AHS43" s="39"/>
      <c r="AHT43" s="39"/>
      <c r="AHU43" s="39"/>
      <c r="AHV43" s="39"/>
      <c r="AHW43" s="39"/>
      <c r="AHX43" s="39"/>
      <c r="AHY43" s="39"/>
      <c r="AHZ43" s="39"/>
      <c r="AIA43" s="39"/>
      <c r="AIB43" s="39"/>
      <c r="AIC43" s="39"/>
      <c r="AID43" s="39"/>
      <c r="AIE43" s="39"/>
      <c r="AIF43" s="39"/>
      <c r="AIG43" s="39"/>
      <c r="AIH43" s="39"/>
      <c r="AII43" s="39"/>
      <c r="AIJ43" s="39"/>
      <c r="AIK43" s="39"/>
      <c r="AIL43" s="39"/>
      <c r="AIM43" s="39"/>
      <c r="AIN43" s="39"/>
      <c r="AIO43" s="39"/>
      <c r="AIP43" s="39"/>
      <c r="AIQ43" s="39"/>
      <c r="AIR43" s="39"/>
      <c r="AIS43" s="39"/>
      <c r="AIT43" s="39"/>
      <c r="AIU43" s="39"/>
      <c r="AIV43" s="39"/>
      <c r="AIW43" s="39"/>
      <c r="AIX43" s="39"/>
      <c r="AIY43" s="39"/>
      <c r="AIZ43" s="39"/>
      <c r="AJA43" s="39"/>
      <c r="AJB43" s="39"/>
      <c r="AJC43" s="39"/>
      <c r="AJD43" s="39"/>
      <c r="AJE43" s="39"/>
      <c r="AJF43" s="39"/>
      <c r="AJG43" s="39"/>
      <c r="AJH43" s="39"/>
      <c r="AJI43" s="39"/>
      <c r="AJJ43" s="39"/>
      <c r="AJK43" s="39"/>
      <c r="AJL43" s="39"/>
      <c r="AJM43" s="39"/>
      <c r="AJN43" s="39"/>
      <c r="AJO43" s="39"/>
      <c r="AJP43" s="39"/>
      <c r="AJQ43" s="39"/>
      <c r="AJR43" s="39"/>
      <c r="AJS43" s="39"/>
      <c r="AJT43" s="39"/>
      <c r="AJU43" s="39"/>
      <c r="AJV43" s="39"/>
      <c r="AJW43" s="39"/>
      <c r="AJX43" s="39"/>
      <c r="AJY43" s="39"/>
      <c r="AJZ43" s="39"/>
      <c r="AKA43" s="39"/>
      <c r="AKB43" s="39"/>
      <c r="AKC43" s="39"/>
      <c r="AKD43" s="39"/>
      <c r="AKE43" s="39"/>
      <c r="AKF43" s="39"/>
      <c r="AKG43" s="39"/>
      <c r="AKH43" s="39"/>
      <c r="AKI43" s="39"/>
      <c r="AKJ43" s="39"/>
      <c r="AKK43" s="39"/>
      <c r="AKL43" s="39"/>
      <c r="AKM43" s="39"/>
      <c r="AKN43" s="39"/>
      <c r="AKO43" s="39"/>
      <c r="AKP43" s="39"/>
      <c r="AKQ43" s="39"/>
      <c r="AKR43" s="39"/>
      <c r="AKS43" s="39"/>
      <c r="AKT43" s="39"/>
      <c r="AKU43" s="39"/>
      <c r="AKV43" s="39"/>
      <c r="AKW43" s="39"/>
      <c r="AKX43" s="39"/>
      <c r="AKY43" s="39"/>
      <c r="AKZ43" s="39"/>
      <c r="ALA43" s="39"/>
      <c r="ALB43" s="39"/>
      <c r="ALC43" s="39"/>
      <c r="ALD43" s="39"/>
      <c r="ALE43" s="39"/>
      <c r="ALF43" s="39"/>
      <c r="ALG43" s="39"/>
      <c r="ALH43" s="39"/>
      <c r="ALI43" s="39"/>
      <c r="ALJ43" s="39"/>
      <c r="ALK43" s="39"/>
      <c r="ALL43" s="39"/>
      <c r="ALM43" s="39"/>
      <c r="ALN43" s="39"/>
      <c r="ALO43" s="39"/>
      <c r="ALP43" s="39"/>
      <c r="ALQ43" s="39"/>
      <c r="ALR43" s="39"/>
      <c r="ALS43" s="39"/>
      <c r="ALT43" s="39"/>
      <c r="ALU43" s="39"/>
      <c r="ALV43" s="39"/>
      <c r="ALW43" s="39"/>
      <c r="ALX43" s="39"/>
      <c r="ALY43" s="39"/>
      <c r="ALZ43" s="39"/>
      <c r="AMA43" s="39"/>
      <c r="AMB43" s="39"/>
      <c r="AMC43" s="39"/>
      <c r="AMD43" s="39"/>
      <c r="AME43" s="39"/>
      <c r="AMF43" s="39"/>
      <c r="AMG43" s="39"/>
      <c r="AMH43" s="39"/>
      <c r="AMI43" s="39"/>
      <c r="AMJ43" s="39"/>
      <c r="AMK43" s="39"/>
      <c r="AML43" s="39"/>
      <c r="AMM43" s="39"/>
      <c r="AMN43" s="39"/>
      <c r="AMO43" s="39"/>
      <c r="AMP43" s="39"/>
      <c r="AMQ43" s="39"/>
      <c r="AMR43" s="39"/>
      <c r="AMS43" s="39"/>
      <c r="AMT43" s="39"/>
      <c r="AMU43" s="39"/>
      <c r="AMV43" s="39"/>
      <c r="AMW43" s="39"/>
      <c r="AMX43" s="39"/>
      <c r="AMY43" s="39"/>
      <c r="AMZ43" s="39"/>
      <c r="ANA43" s="39"/>
      <c r="ANB43" s="39"/>
      <c r="ANC43" s="39"/>
      <c r="AND43" s="39"/>
      <c r="ANE43" s="39"/>
      <c r="ANF43" s="39"/>
      <c r="ANG43" s="39"/>
      <c r="ANH43" s="39"/>
      <c r="ANI43" s="39"/>
      <c r="ANJ43" s="39"/>
      <c r="ANK43" s="39"/>
      <c r="ANL43" s="39"/>
      <c r="ANM43" s="39"/>
      <c r="ANN43" s="39"/>
      <c r="ANO43" s="39"/>
      <c r="ANP43" s="39"/>
      <c r="ANQ43" s="39"/>
      <c r="ANR43" s="39"/>
      <c r="ANS43" s="39"/>
      <c r="ANT43" s="39"/>
      <c r="ANU43" s="39"/>
      <c r="ANV43" s="39"/>
      <c r="ANW43" s="39"/>
      <c r="ANX43" s="39"/>
      <c r="ANY43" s="39"/>
      <c r="ANZ43" s="39"/>
      <c r="AOA43" s="39"/>
      <c r="AOB43" s="39"/>
      <c r="AOC43" s="39"/>
      <c r="AOD43" s="39"/>
      <c r="AOE43" s="39"/>
      <c r="AOF43" s="39"/>
      <c r="AOG43" s="39"/>
      <c r="AOH43" s="39"/>
      <c r="AOI43" s="39"/>
      <c r="AOJ43" s="39"/>
      <c r="AOK43" s="39"/>
      <c r="AOL43" s="39"/>
      <c r="AOM43" s="39"/>
      <c r="AON43" s="39"/>
      <c r="AOO43" s="39"/>
      <c r="AOP43" s="39"/>
      <c r="AOQ43" s="39"/>
      <c r="AOR43" s="39"/>
      <c r="AOS43" s="39"/>
      <c r="AOT43" s="39"/>
      <c r="AOU43" s="39"/>
      <c r="AOV43" s="39"/>
      <c r="AOW43" s="39"/>
      <c r="AOX43" s="39"/>
      <c r="AOY43" s="39"/>
      <c r="AOZ43" s="39"/>
      <c r="APA43" s="39"/>
      <c r="APB43" s="39"/>
      <c r="APC43" s="39"/>
      <c r="APD43" s="39"/>
      <c r="APE43" s="39"/>
      <c r="APF43" s="39"/>
      <c r="APG43" s="39"/>
      <c r="APH43" s="39"/>
      <c r="API43" s="39"/>
      <c r="APJ43" s="39"/>
      <c r="APK43" s="39"/>
      <c r="APL43" s="39"/>
      <c r="APM43" s="39"/>
      <c r="APN43" s="39"/>
      <c r="APO43" s="39"/>
      <c r="APP43" s="39"/>
      <c r="APQ43" s="39"/>
      <c r="APR43" s="39"/>
      <c r="APS43" s="39"/>
      <c r="APT43" s="39"/>
      <c r="APU43" s="39"/>
      <c r="APV43" s="39"/>
      <c r="APW43" s="39"/>
      <c r="APX43" s="39"/>
      <c r="APY43" s="39"/>
      <c r="APZ43" s="39"/>
      <c r="AQA43" s="39"/>
      <c r="AQB43" s="39"/>
      <c r="AQC43" s="39"/>
      <c r="AQD43" s="39"/>
      <c r="AQE43" s="39"/>
      <c r="AQF43" s="39"/>
      <c r="AQG43" s="39"/>
      <c r="AQH43" s="39"/>
      <c r="AQI43" s="39"/>
      <c r="AQJ43" s="39"/>
      <c r="AQK43" s="39"/>
      <c r="AQL43" s="39"/>
      <c r="AQM43" s="39"/>
      <c r="AQN43" s="39"/>
      <c r="AQO43" s="39"/>
      <c r="AQP43" s="39"/>
      <c r="AQQ43" s="39"/>
      <c r="AQR43" s="39"/>
      <c r="AQS43" s="39"/>
      <c r="AQT43" s="39"/>
      <c r="AQU43" s="39"/>
      <c r="AQV43" s="39"/>
      <c r="AQW43" s="39"/>
      <c r="AQX43" s="39"/>
      <c r="AQY43" s="39"/>
      <c r="AQZ43" s="39"/>
      <c r="ARA43" s="39"/>
      <c r="ARB43" s="39"/>
      <c r="ARC43" s="39"/>
      <c r="ARD43" s="39"/>
      <c r="ARE43" s="39"/>
      <c r="ARF43" s="39"/>
      <c r="ARG43" s="39"/>
      <c r="ARH43" s="39"/>
      <c r="ARI43" s="39"/>
      <c r="ARJ43" s="39"/>
      <c r="ARK43" s="39"/>
      <c r="ARL43" s="39"/>
      <c r="ARM43" s="39"/>
      <c r="ARN43" s="39"/>
      <c r="ARO43" s="39"/>
      <c r="ARP43" s="39"/>
      <c r="ARQ43" s="39"/>
      <c r="ARR43" s="39"/>
      <c r="ARS43" s="39"/>
      <c r="ART43" s="39"/>
      <c r="ARU43" s="39"/>
      <c r="ARV43" s="39"/>
      <c r="ARW43" s="39"/>
      <c r="ARX43" s="39"/>
      <c r="ARY43" s="39"/>
      <c r="ARZ43" s="39"/>
      <c r="ASA43" s="39"/>
      <c r="ASB43" s="39"/>
      <c r="ASC43" s="39"/>
      <c r="ASD43" s="39"/>
      <c r="ASE43" s="39"/>
      <c r="ASF43" s="39"/>
      <c r="ASG43" s="39"/>
      <c r="ASH43" s="39"/>
      <c r="ASI43" s="39"/>
      <c r="ASJ43" s="39"/>
      <c r="ASK43" s="39"/>
      <c r="ASL43" s="39"/>
      <c r="ASM43" s="39"/>
      <c r="ASN43" s="39"/>
      <c r="ASO43" s="39"/>
      <c r="ASP43" s="39"/>
      <c r="ASQ43" s="39"/>
      <c r="ASR43" s="39"/>
      <c r="ASS43" s="39"/>
      <c r="AST43" s="39"/>
      <c r="ASU43" s="39"/>
      <c r="ASV43" s="39"/>
      <c r="ASW43" s="39"/>
      <c r="ASX43" s="39"/>
      <c r="ASY43" s="39"/>
      <c r="ASZ43" s="39"/>
      <c r="ATA43" s="39"/>
      <c r="ATB43" s="39"/>
      <c r="ATC43" s="39"/>
      <c r="ATD43" s="39"/>
      <c r="ATE43" s="39"/>
      <c r="ATF43" s="39"/>
      <c r="ATG43" s="39"/>
      <c r="ATH43" s="39"/>
      <c r="ATI43" s="39"/>
      <c r="ATJ43" s="39"/>
      <c r="ATK43" s="39"/>
      <c r="ATL43" s="39"/>
      <c r="ATM43" s="39"/>
      <c r="ATN43" s="39"/>
      <c r="ATO43" s="39"/>
      <c r="ATP43" s="39"/>
      <c r="ATQ43" s="39"/>
      <c r="ATR43" s="39"/>
      <c r="ATS43" s="39"/>
      <c r="ATT43" s="39"/>
      <c r="ATU43" s="39"/>
      <c r="ATV43" s="39"/>
      <c r="ATW43" s="39"/>
      <c r="ATX43" s="39"/>
      <c r="ATY43" s="39"/>
      <c r="ATZ43" s="39"/>
      <c r="AUA43" s="39"/>
      <c r="AUB43" s="39"/>
      <c r="AUC43" s="39"/>
      <c r="AUD43" s="39"/>
      <c r="AUE43" s="39"/>
      <c r="AUF43" s="39"/>
      <c r="AUG43" s="39"/>
      <c r="AUH43" s="39"/>
      <c r="AUI43" s="39"/>
      <c r="AUJ43" s="39"/>
      <c r="AUK43" s="39"/>
      <c r="AUL43" s="39"/>
      <c r="AUM43" s="39"/>
      <c r="AUN43" s="39"/>
      <c r="AUO43" s="39"/>
      <c r="AUP43" s="39"/>
      <c r="AUQ43" s="39"/>
      <c r="AUR43" s="39"/>
      <c r="AUS43" s="39"/>
      <c r="AUT43" s="39"/>
      <c r="AUU43" s="39"/>
      <c r="AUV43" s="39"/>
      <c r="AUW43" s="39"/>
      <c r="AUX43" s="39"/>
      <c r="AUY43" s="39"/>
      <c r="AUZ43" s="39"/>
      <c r="AVA43" s="39"/>
      <c r="AVB43" s="39"/>
      <c r="AVC43" s="39"/>
      <c r="AVD43" s="39"/>
      <c r="AVE43" s="39"/>
      <c r="AVF43" s="39"/>
      <c r="AVG43" s="39"/>
      <c r="AVH43" s="39"/>
      <c r="AVI43" s="39"/>
      <c r="AVJ43" s="39"/>
      <c r="AVK43" s="39"/>
      <c r="AVL43" s="39"/>
      <c r="AVM43" s="39"/>
      <c r="AVN43" s="39"/>
      <c r="AVO43" s="39"/>
      <c r="AVP43" s="39"/>
      <c r="AVQ43" s="39"/>
      <c r="AVR43" s="39"/>
      <c r="AVS43" s="39"/>
      <c r="AVT43" s="39"/>
      <c r="AVU43" s="39"/>
      <c r="AVV43" s="39"/>
      <c r="AVW43" s="39"/>
      <c r="AVX43" s="39"/>
      <c r="AVY43" s="39"/>
      <c r="AVZ43" s="39"/>
      <c r="AWA43" s="39"/>
      <c r="AWB43" s="39"/>
      <c r="AWC43" s="39"/>
      <c r="AWD43" s="39"/>
      <c r="AWE43" s="39"/>
      <c r="AWF43" s="39"/>
      <c r="AWG43" s="39"/>
      <c r="AWH43" s="39"/>
      <c r="AWI43" s="39"/>
      <c r="AWJ43" s="39"/>
      <c r="AWK43" s="39"/>
      <c r="AWL43" s="39"/>
      <c r="AWM43" s="39"/>
      <c r="AWN43" s="39"/>
      <c r="AWO43" s="39"/>
      <c r="AWP43" s="39"/>
      <c r="AWQ43" s="39"/>
      <c r="AWR43" s="39"/>
      <c r="AWS43" s="39"/>
      <c r="AWT43" s="39"/>
      <c r="AWU43" s="39"/>
      <c r="AWV43" s="39"/>
      <c r="AWW43" s="39"/>
      <c r="AWX43" s="39"/>
      <c r="AWY43" s="39"/>
      <c r="AWZ43" s="39"/>
      <c r="AXA43" s="39"/>
      <c r="AXB43" s="39"/>
      <c r="AXC43" s="39"/>
      <c r="AXD43" s="39"/>
      <c r="AXE43" s="39"/>
      <c r="AXF43" s="39"/>
      <c r="AXG43" s="39"/>
      <c r="AXH43" s="39"/>
      <c r="AXI43" s="39"/>
      <c r="AXJ43" s="39"/>
      <c r="AXK43" s="39"/>
      <c r="AXL43" s="39"/>
      <c r="AXM43" s="39"/>
      <c r="AXN43" s="39"/>
      <c r="AXO43" s="39"/>
      <c r="AXP43" s="39"/>
      <c r="AXQ43" s="39"/>
      <c r="AXR43" s="39"/>
      <c r="AXS43" s="39"/>
      <c r="AXT43" s="39"/>
      <c r="AXU43" s="39"/>
      <c r="AXV43" s="39"/>
      <c r="AXW43" s="39"/>
      <c r="AXX43" s="39"/>
      <c r="AXY43" s="39"/>
      <c r="AXZ43" s="39"/>
      <c r="AYA43" s="39"/>
      <c r="AYB43" s="39"/>
      <c r="AYC43" s="39"/>
      <c r="AYD43" s="39"/>
      <c r="AYE43" s="39"/>
      <c r="AYF43" s="39"/>
      <c r="AYG43" s="39"/>
      <c r="AYH43" s="39"/>
      <c r="AYI43" s="39"/>
      <c r="AYJ43" s="39"/>
      <c r="AYK43" s="39"/>
      <c r="AYL43" s="39"/>
      <c r="AYM43" s="39"/>
      <c r="AYN43" s="39"/>
      <c r="AYO43" s="39"/>
      <c r="AYP43" s="39"/>
      <c r="AYQ43" s="39"/>
      <c r="AYR43" s="39"/>
      <c r="AYS43" s="39"/>
      <c r="AYT43" s="39"/>
      <c r="AYU43" s="39"/>
      <c r="AYV43" s="39"/>
      <c r="AYW43" s="39"/>
      <c r="AYX43" s="39"/>
      <c r="AYY43" s="39"/>
      <c r="AYZ43" s="39"/>
      <c r="AZA43" s="39"/>
      <c r="AZB43" s="39"/>
      <c r="AZC43" s="39"/>
      <c r="AZD43" s="39"/>
      <c r="AZE43" s="39"/>
      <c r="AZF43" s="39"/>
      <c r="AZG43" s="39"/>
      <c r="AZH43" s="39"/>
      <c r="AZI43" s="39"/>
      <c r="AZJ43" s="39"/>
      <c r="AZK43" s="39"/>
      <c r="AZL43" s="39"/>
      <c r="AZM43" s="39"/>
      <c r="AZN43" s="39"/>
      <c r="AZO43" s="39"/>
      <c r="AZP43" s="39"/>
      <c r="AZQ43" s="39"/>
      <c r="AZR43" s="39"/>
      <c r="AZS43" s="39"/>
      <c r="AZT43" s="39"/>
      <c r="AZU43" s="39"/>
      <c r="AZV43" s="39"/>
      <c r="AZW43" s="39"/>
      <c r="AZX43" s="39"/>
      <c r="AZY43" s="39"/>
      <c r="AZZ43" s="39"/>
      <c r="BAA43" s="39"/>
      <c r="BAB43" s="39"/>
      <c r="BAC43" s="39"/>
      <c r="BAD43" s="39"/>
      <c r="BAE43" s="39"/>
      <c r="BAF43" s="39"/>
      <c r="BAG43" s="39"/>
      <c r="BAH43" s="39"/>
      <c r="BAI43" s="39"/>
      <c r="BAJ43" s="39"/>
      <c r="BAK43" s="39"/>
      <c r="BAL43" s="39"/>
      <c r="BAM43" s="39"/>
      <c r="BAN43" s="39"/>
      <c r="BAO43" s="39"/>
      <c r="BAP43" s="39"/>
      <c r="BAQ43" s="39"/>
      <c r="BAR43" s="39"/>
      <c r="BAS43" s="39"/>
      <c r="BAT43" s="39"/>
      <c r="BAU43" s="39"/>
      <c r="BAV43" s="39"/>
      <c r="BAW43" s="39"/>
      <c r="BAX43" s="39"/>
      <c r="BAY43" s="39"/>
      <c r="BAZ43" s="39"/>
      <c r="BBA43" s="39"/>
      <c r="BBB43" s="39"/>
      <c r="BBC43" s="39"/>
      <c r="BBD43" s="39"/>
      <c r="BBE43" s="39"/>
      <c r="BBF43" s="39"/>
      <c r="BBG43" s="39"/>
      <c r="BBH43" s="39"/>
      <c r="BBI43" s="39"/>
      <c r="BBJ43" s="39"/>
      <c r="BBK43" s="39"/>
      <c r="BBL43" s="39"/>
      <c r="BBM43" s="39"/>
      <c r="BBN43" s="39"/>
      <c r="BBO43" s="39"/>
      <c r="BBP43" s="39"/>
      <c r="BBQ43" s="39"/>
      <c r="BBR43" s="39"/>
      <c r="BBS43" s="39"/>
      <c r="BBT43" s="39"/>
      <c r="BBU43" s="39"/>
      <c r="BBV43" s="39"/>
      <c r="BBW43" s="39"/>
      <c r="BBX43" s="39"/>
      <c r="BBY43" s="39"/>
      <c r="BBZ43" s="39"/>
      <c r="BCA43" s="39"/>
      <c r="BCB43" s="39"/>
      <c r="BCC43" s="39"/>
      <c r="BCD43" s="39"/>
      <c r="BCE43" s="39"/>
      <c r="BCF43" s="39"/>
      <c r="BCG43" s="39"/>
      <c r="BCH43" s="39"/>
      <c r="BCI43" s="39"/>
      <c r="BCJ43" s="39"/>
      <c r="BCK43" s="39"/>
      <c r="BCL43" s="39"/>
      <c r="BCM43" s="39"/>
      <c r="BCN43" s="39"/>
      <c r="BCO43" s="39"/>
      <c r="BCP43" s="39"/>
      <c r="BCQ43" s="39"/>
      <c r="BCR43" s="39"/>
      <c r="BCS43" s="39"/>
      <c r="BCT43" s="39"/>
      <c r="BCU43" s="39"/>
      <c r="BCV43" s="39"/>
      <c r="BCW43" s="39"/>
      <c r="BCX43" s="39"/>
      <c r="BCY43" s="39"/>
      <c r="BCZ43" s="39"/>
      <c r="BDA43" s="39"/>
      <c r="BDB43" s="39"/>
      <c r="BDC43" s="39"/>
      <c r="BDD43" s="39"/>
      <c r="BDE43" s="39"/>
      <c r="BDF43" s="39"/>
      <c r="BDG43" s="39"/>
      <c r="BDH43" s="39"/>
      <c r="BDI43" s="39"/>
      <c r="BDJ43" s="39"/>
      <c r="BDK43" s="39"/>
      <c r="BDL43" s="39"/>
      <c r="BDM43" s="39"/>
      <c r="BDN43" s="39"/>
      <c r="BDO43" s="39"/>
      <c r="BDP43" s="39"/>
      <c r="BDQ43" s="39"/>
      <c r="BDR43" s="39"/>
      <c r="BDS43" s="39"/>
      <c r="BDT43" s="39"/>
      <c r="BDU43" s="39"/>
      <c r="BDV43" s="39"/>
      <c r="BDW43" s="39"/>
      <c r="BDX43" s="39"/>
      <c r="BDY43" s="39"/>
      <c r="BDZ43" s="39"/>
      <c r="BEA43" s="39"/>
      <c r="BEB43" s="39"/>
      <c r="BEC43" s="39"/>
      <c r="BED43" s="39"/>
      <c r="BEE43" s="39"/>
      <c r="BEF43" s="39"/>
      <c r="BEG43" s="39"/>
      <c r="BEH43" s="39"/>
      <c r="BEI43" s="39"/>
      <c r="BEJ43" s="39"/>
      <c r="BEK43" s="39"/>
      <c r="BEL43" s="39"/>
      <c r="BEM43" s="39"/>
      <c r="BEN43" s="39"/>
      <c r="BEO43" s="39"/>
      <c r="BEP43" s="39"/>
      <c r="BEQ43" s="39"/>
      <c r="BER43" s="39"/>
      <c r="BES43" s="39"/>
      <c r="BET43" s="39"/>
      <c r="BEU43" s="39"/>
      <c r="BEV43" s="39"/>
      <c r="BEW43" s="39"/>
      <c r="BEX43" s="39"/>
      <c r="BEY43" s="39"/>
      <c r="BEZ43" s="39"/>
      <c r="BFA43" s="39"/>
      <c r="BFB43" s="39"/>
      <c r="BFC43" s="39"/>
      <c r="BFD43" s="39"/>
      <c r="BFE43" s="39"/>
      <c r="BFF43" s="39"/>
      <c r="BFG43" s="39"/>
      <c r="BFH43" s="39"/>
      <c r="BFI43" s="39"/>
      <c r="BFJ43" s="39"/>
      <c r="BFK43" s="39"/>
      <c r="BFL43" s="39"/>
      <c r="BFM43" s="39"/>
      <c r="BFN43" s="39"/>
      <c r="BFO43" s="39"/>
      <c r="BFP43" s="39"/>
      <c r="BFQ43" s="39"/>
      <c r="BFR43" s="39"/>
      <c r="BFS43" s="39"/>
      <c r="BFT43" s="39"/>
      <c r="BFU43" s="39"/>
      <c r="BFV43" s="39"/>
      <c r="BFW43" s="39"/>
      <c r="BFX43" s="39"/>
      <c r="BFY43" s="39"/>
      <c r="BFZ43" s="39"/>
      <c r="BGA43" s="39"/>
      <c r="BGB43" s="39"/>
      <c r="BGC43" s="39"/>
      <c r="BGD43" s="39"/>
      <c r="BGE43" s="39"/>
      <c r="BGF43" s="39"/>
      <c r="BGG43" s="39"/>
      <c r="BGH43" s="39"/>
      <c r="BGI43" s="39"/>
      <c r="BGJ43" s="39"/>
      <c r="BGK43" s="39"/>
      <c r="BGL43" s="39"/>
      <c r="BGM43" s="39"/>
      <c r="BGN43" s="39"/>
      <c r="BGO43" s="39"/>
      <c r="BGP43" s="39"/>
      <c r="BGQ43" s="39"/>
      <c r="BGR43" s="39"/>
      <c r="BGS43" s="39"/>
      <c r="BGT43" s="39"/>
      <c r="BGU43" s="39"/>
      <c r="BGV43" s="39"/>
      <c r="BGW43" s="39"/>
      <c r="BGX43" s="39"/>
      <c r="BGY43" s="39"/>
      <c r="BGZ43" s="39"/>
      <c r="BHA43" s="39"/>
      <c r="BHB43" s="39"/>
      <c r="BHC43" s="39"/>
      <c r="BHD43" s="39"/>
      <c r="BHE43" s="39"/>
      <c r="BHF43" s="39"/>
      <c r="BHG43" s="39"/>
      <c r="BHH43" s="39"/>
      <c r="BHI43" s="39"/>
      <c r="BHJ43" s="39"/>
      <c r="BHK43" s="39"/>
      <c r="BHL43" s="39"/>
      <c r="BHM43" s="39"/>
      <c r="BHN43" s="39"/>
      <c r="BHO43" s="39"/>
      <c r="BHP43" s="39"/>
      <c r="BHQ43" s="39"/>
      <c r="BHR43" s="39"/>
      <c r="BHS43" s="39"/>
      <c r="BHT43" s="39"/>
      <c r="BHU43" s="39"/>
      <c r="BHV43" s="39"/>
      <c r="BHW43" s="39"/>
      <c r="BHX43" s="39"/>
      <c r="BHY43" s="39"/>
      <c r="BHZ43" s="39"/>
      <c r="BIA43" s="39"/>
      <c r="BIB43" s="39"/>
      <c r="BIC43" s="39"/>
      <c r="BID43" s="39"/>
      <c r="BIE43" s="39"/>
      <c r="BIF43" s="39"/>
      <c r="BIG43" s="39"/>
      <c r="BIH43" s="39"/>
      <c r="BII43" s="39"/>
      <c r="BIJ43" s="39"/>
      <c r="BIK43" s="39"/>
      <c r="BIL43" s="39"/>
      <c r="BIM43" s="39"/>
      <c r="BIN43" s="39"/>
      <c r="BIO43" s="39"/>
      <c r="BIP43" s="39"/>
      <c r="BIQ43" s="39"/>
      <c r="BIR43" s="39"/>
      <c r="BIS43" s="39"/>
      <c r="BIT43" s="39"/>
      <c r="BIU43" s="39"/>
      <c r="BIV43" s="39"/>
      <c r="BIW43" s="39"/>
      <c r="BIX43" s="39"/>
      <c r="BIY43" s="39"/>
      <c r="BIZ43" s="39"/>
      <c r="BJA43" s="39"/>
      <c r="BJB43" s="39"/>
      <c r="BJC43" s="39"/>
      <c r="BJD43" s="39"/>
      <c r="BJE43" s="39"/>
      <c r="BJF43" s="39"/>
      <c r="BJG43" s="39"/>
      <c r="BJH43" s="39"/>
      <c r="BJI43" s="39"/>
      <c r="BJJ43" s="39"/>
      <c r="BJK43" s="39"/>
      <c r="BJL43" s="39"/>
      <c r="BJM43" s="39"/>
      <c r="BJN43" s="39"/>
      <c r="BJO43" s="39"/>
      <c r="BJP43" s="39"/>
      <c r="BJQ43" s="39"/>
      <c r="BJR43" s="39"/>
      <c r="BJS43" s="39"/>
      <c r="BJT43" s="39"/>
      <c r="BJU43" s="39"/>
      <c r="BJV43" s="39"/>
      <c r="BJW43" s="39"/>
      <c r="BJX43" s="39"/>
      <c r="BJY43" s="39"/>
      <c r="BJZ43" s="39"/>
      <c r="BKA43" s="39"/>
      <c r="BKB43" s="39"/>
      <c r="BKC43" s="39"/>
      <c r="BKD43" s="39"/>
      <c r="BKE43" s="39"/>
      <c r="BKF43" s="39"/>
      <c r="BKG43" s="39"/>
      <c r="BKH43" s="39"/>
      <c r="BKI43" s="39"/>
      <c r="BKJ43" s="39"/>
      <c r="BKK43" s="39"/>
      <c r="BKL43" s="39"/>
      <c r="BKM43" s="39"/>
      <c r="BKN43" s="39"/>
      <c r="BKO43" s="39"/>
      <c r="BKP43" s="39"/>
      <c r="BKQ43" s="39"/>
      <c r="BKR43" s="39"/>
      <c r="BKS43" s="39"/>
      <c r="BKT43" s="39"/>
      <c r="BKU43" s="39"/>
      <c r="BKV43" s="39"/>
      <c r="BKW43" s="39"/>
      <c r="BKX43" s="39"/>
      <c r="BKY43" s="39"/>
      <c r="BKZ43" s="39"/>
      <c r="BLA43" s="39"/>
      <c r="BLB43" s="39"/>
      <c r="BLC43" s="39"/>
      <c r="BLD43" s="39"/>
      <c r="BLE43" s="39"/>
      <c r="BLF43" s="39"/>
      <c r="BLG43" s="39"/>
      <c r="BLH43" s="39"/>
      <c r="BLI43" s="39"/>
      <c r="BLJ43" s="39"/>
      <c r="BLK43" s="39"/>
      <c r="BLL43" s="39"/>
      <c r="BLM43" s="39"/>
      <c r="BLN43" s="39"/>
      <c r="BLO43" s="39"/>
      <c r="BLP43" s="39"/>
      <c r="BLQ43" s="39"/>
      <c r="BLR43" s="39"/>
      <c r="BLS43" s="39"/>
      <c r="BLT43" s="39"/>
      <c r="BLU43" s="39"/>
      <c r="BLV43" s="39"/>
      <c r="BLW43" s="39"/>
      <c r="BLX43" s="39"/>
      <c r="BLY43" s="39"/>
      <c r="BLZ43" s="39"/>
      <c r="BMA43" s="39"/>
      <c r="BMB43" s="39"/>
      <c r="BMC43" s="39"/>
      <c r="BMD43" s="39"/>
      <c r="BME43" s="39"/>
      <c r="BMF43" s="39"/>
      <c r="BMG43" s="39"/>
      <c r="BMH43" s="39"/>
      <c r="BMI43" s="39"/>
      <c r="BMJ43" s="39"/>
      <c r="BMK43" s="39"/>
      <c r="BML43" s="39"/>
      <c r="BMM43" s="39"/>
      <c r="BMN43" s="39"/>
      <c r="BMO43" s="39"/>
      <c r="BMP43" s="39"/>
      <c r="BMQ43" s="39"/>
      <c r="BMR43" s="39"/>
      <c r="BMS43" s="39"/>
      <c r="BMT43" s="39"/>
      <c r="BMU43" s="39"/>
      <c r="BMV43" s="39"/>
      <c r="BMW43" s="39"/>
      <c r="BMX43" s="39"/>
      <c r="BMY43" s="39"/>
      <c r="BMZ43" s="39"/>
      <c r="BNA43" s="39"/>
      <c r="BNB43" s="39"/>
      <c r="BNC43" s="39"/>
      <c r="BND43" s="39"/>
      <c r="BNE43" s="39"/>
      <c r="BNF43" s="39"/>
      <c r="BNG43" s="39"/>
      <c r="BNH43" s="39"/>
      <c r="BNI43" s="39"/>
      <c r="BNJ43" s="39"/>
      <c r="BNK43" s="39"/>
      <c r="BNL43" s="39"/>
      <c r="BNM43" s="39"/>
      <c r="BNN43" s="39"/>
      <c r="BNO43" s="39"/>
      <c r="BNP43" s="39"/>
      <c r="BNQ43" s="39"/>
      <c r="BNR43" s="39"/>
      <c r="BNS43" s="39"/>
      <c r="BNT43" s="39"/>
      <c r="BNU43" s="39"/>
      <c r="BNV43" s="39"/>
      <c r="BNW43" s="39"/>
      <c r="BNX43" s="39"/>
      <c r="BNY43" s="39"/>
      <c r="BNZ43" s="39"/>
      <c r="BOA43" s="39"/>
      <c r="BOB43" s="39"/>
      <c r="BOC43" s="39"/>
      <c r="BOD43" s="39"/>
      <c r="BOE43" s="39"/>
      <c r="BOF43" s="39"/>
      <c r="BOG43" s="39"/>
      <c r="BOH43" s="39"/>
      <c r="BOI43" s="39"/>
      <c r="BOJ43" s="39"/>
      <c r="BOK43" s="39"/>
      <c r="BOL43" s="39"/>
      <c r="BOM43" s="39"/>
      <c r="BON43" s="39"/>
      <c r="BOO43" s="39"/>
      <c r="BOP43" s="39"/>
      <c r="BOQ43" s="39"/>
      <c r="BOR43" s="39"/>
      <c r="BOS43" s="39"/>
      <c r="BOT43" s="39"/>
      <c r="BOU43" s="39"/>
      <c r="BOV43" s="39"/>
      <c r="BOW43" s="39"/>
      <c r="BOX43" s="39"/>
      <c r="BOY43" s="39"/>
      <c r="BOZ43" s="39"/>
      <c r="BPA43" s="39"/>
      <c r="BPB43" s="39"/>
      <c r="BPC43" s="39"/>
      <c r="BPD43" s="39"/>
      <c r="BPE43" s="39"/>
      <c r="BPF43" s="39"/>
      <c r="BPG43" s="39"/>
      <c r="BPH43" s="39"/>
      <c r="BPI43" s="39"/>
      <c r="BPJ43" s="39"/>
      <c r="BPK43" s="39"/>
      <c r="BPL43" s="39"/>
      <c r="BPM43" s="39"/>
      <c r="BPN43" s="39"/>
      <c r="BPO43" s="39"/>
      <c r="BPP43" s="39"/>
      <c r="BPQ43" s="39"/>
      <c r="BPR43" s="39"/>
      <c r="BPS43" s="39"/>
      <c r="BPT43" s="39"/>
      <c r="BPU43" s="39"/>
      <c r="BPV43" s="39"/>
      <c r="BPW43" s="39"/>
      <c r="BPX43" s="39"/>
      <c r="BPY43" s="39"/>
      <c r="BPZ43" s="39"/>
      <c r="BQA43" s="39"/>
      <c r="BQB43" s="39"/>
      <c r="BQC43" s="39"/>
      <c r="BQD43" s="39"/>
      <c r="BQE43" s="39"/>
      <c r="BQF43" s="39"/>
      <c r="BQG43" s="39"/>
      <c r="BQH43" s="39"/>
      <c r="BQI43" s="39"/>
      <c r="BQJ43" s="39"/>
      <c r="BQK43" s="39"/>
      <c r="BQL43" s="39"/>
      <c r="BQM43" s="39"/>
      <c r="BQN43" s="39"/>
      <c r="BQO43" s="39"/>
      <c r="BQP43" s="39"/>
      <c r="BQQ43" s="39"/>
      <c r="BQR43" s="39"/>
      <c r="BQS43" s="39"/>
      <c r="BQT43" s="39"/>
      <c r="BQU43" s="39"/>
      <c r="BQV43" s="39"/>
      <c r="BQW43" s="39"/>
      <c r="BQX43" s="39"/>
      <c r="BQY43" s="39"/>
      <c r="BQZ43" s="39"/>
      <c r="BRA43" s="39"/>
      <c r="BRB43" s="39"/>
      <c r="BRC43" s="39"/>
      <c r="BRD43" s="39"/>
      <c r="BRE43" s="39"/>
      <c r="BRF43" s="39"/>
      <c r="BRG43" s="39"/>
      <c r="BRH43" s="39"/>
      <c r="BRI43" s="39"/>
      <c r="BRJ43" s="39"/>
      <c r="BRK43" s="39"/>
      <c r="BRL43" s="39"/>
      <c r="BRM43" s="39"/>
      <c r="BRN43" s="39"/>
      <c r="BRO43" s="39"/>
      <c r="BRP43" s="39"/>
      <c r="BRQ43" s="39"/>
      <c r="BRR43" s="39"/>
      <c r="BRS43" s="39"/>
      <c r="BRT43" s="39"/>
      <c r="BRU43" s="39"/>
      <c r="BRV43" s="39"/>
      <c r="BRW43" s="39"/>
      <c r="BRX43" s="39"/>
      <c r="BRY43" s="39"/>
      <c r="BRZ43" s="39"/>
      <c r="BSA43" s="39"/>
      <c r="BSB43" s="39"/>
      <c r="BSC43" s="39"/>
      <c r="BSD43" s="39"/>
      <c r="BSE43" s="39"/>
      <c r="BSF43" s="39"/>
      <c r="BSG43" s="39"/>
      <c r="BSH43" s="39"/>
      <c r="BSI43" s="39"/>
      <c r="BSJ43" s="39"/>
      <c r="BSK43" s="39"/>
      <c r="BSL43" s="39"/>
      <c r="BSM43" s="39"/>
      <c r="BSN43" s="39"/>
      <c r="BSO43" s="39"/>
      <c r="BSP43" s="39"/>
      <c r="BSQ43" s="39"/>
      <c r="BSR43" s="39"/>
      <c r="BSS43" s="39"/>
      <c r="BST43" s="39"/>
      <c r="BSU43" s="39"/>
      <c r="BSV43" s="39"/>
      <c r="BSW43" s="39"/>
      <c r="BSX43" s="39"/>
      <c r="BSY43" s="39"/>
      <c r="BSZ43" s="39"/>
      <c r="BTA43" s="39"/>
      <c r="BTB43" s="39"/>
      <c r="BTC43" s="39"/>
      <c r="BTD43" s="39"/>
      <c r="BTE43" s="39"/>
      <c r="BTF43" s="39"/>
      <c r="BTG43" s="39"/>
      <c r="BTH43" s="39"/>
      <c r="BTI43" s="39"/>
      <c r="BTJ43" s="39"/>
      <c r="BTK43" s="39"/>
      <c r="BTL43" s="39"/>
      <c r="BTM43" s="39"/>
      <c r="BTN43" s="39"/>
      <c r="BTO43" s="39"/>
      <c r="BTP43" s="39"/>
      <c r="BTQ43" s="39"/>
      <c r="BTR43" s="39"/>
      <c r="BTS43" s="39"/>
      <c r="BTT43" s="39"/>
      <c r="BTU43" s="39"/>
      <c r="BTV43" s="39"/>
      <c r="BTW43" s="39"/>
      <c r="BTX43" s="39"/>
      <c r="BTY43" s="39"/>
      <c r="BTZ43" s="39"/>
      <c r="BUA43" s="39"/>
      <c r="BUB43" s="39"/>
      <c r="BUC43" s="39"/>
      <c r="BUD43" s="39"/>
      <c r="BUE43" s="39"/>
      <c r="BUF43" s="39"/>
      <c r="BUG43" s="39"/>
      <c r="BUH43" s="39"/>
      <c r="BUI43" s="39"/>
      <c r="BUJ43" s="39"/>
      <c r="BUK43" s="39"/>
      <c r="BUL43" s="39"/>
      <c r="BUM43" s="39"/>
      <c r="BUN43" s="39"/>
      <c r="BUO43" s="39"/>
      <c r="BUP43" s="39"/>
      <c r="BUQ43" s="39"/>
      <c r="BUR43" s="39"/>
      <c r="BUS43" s="39"/>
      <c r="BUT43" s="39"/>
      <c r="BUU43" s="39"/>
      <c r="BUV43" s="39"/>
      <c r="BUW43" s="39"/>
      <c r="BUX43" s="39"/>
      <c r="BUY43" s="39"/>
      <c r="BUZ43" s="39"/>
      <c r="BVA43" s="39"/>
      <c r="BVB43" s="39"/>
      <c r="BVC43" s="39"/>
      <c r="BVD43" s="39"/>
      <c r="BVE43" s="39"/>
      <c r="BVF43" s="39"/>
      <c r="BVG43" s="39"/>
      <c r="BVH43" s="39"/>
      <c r="BVI43" s="39"/>
      <c r="BVJ43" s="39"/>
      <c r="BVK43" s="39"/>
      <c r="BVL43" s="39"/>
      <c r="BVM43" s="39"/>
      <c r="BVN43" s="39"/>
      <c r="BVO43" s="39"/>
      <c r="BVP43" s="39"/>
      <c r="BVQ43" s="39"/>
      <c r="BVR43" s="39"/>
      <c r="BVS43" s="39"/>
      <c r="BVT43" s="39"/>
      <c r="BVU43" s="39"/>
      <c r="BVV43" s="39"/>
      <c r="BVW43" s="39"/>
      <c r="BVX43" s="39"/>
      <c r="BVY43" s="39"/>
      <c r="BVZ43" s="39"/>
      <c r="BWA43" s="39"/>
      <c r="BWB43" s="39"/>
      <c r="BWC43" s="39"/>
      <c r="BWD43" s="39"/>
      <c r="BWE43" s="39"/>
      <c r="BWF43" s="39"/>
      <c r="BWG43" s="39"/>
      <c r="BWH43" s="39"/>
      <c r="BWI43" s="39"/>
      <c r="BWJ43" s="39"/>
      <c r="BWK43" s="39"/>
      <c r="BWL43" s="39"/>
      <c r="BWM43" s="39"/>
      <c r="BWN43" s="39"/>
      <c r="BWO43" s="39"/>
      <c r="BWP43" s="39"/>
      <c r="BWQ43" s="39"/>
      <c r="BWR43" s="39"/>
      <c r="BWS43" s="39"/>
      <c r="BWT43" s="39"/>
      <c r="BWU43" s="39"/>
      <c r="BWV43" s="39"/>
      <c r="BWW43" s="39"/>
      <c r="BWX43" s="39"/>
      <c r="BWY43" s="39"/>
      <c r="BWZ43" s="39"/>
      <c r="BXA43" s="39"/>
      <c r="BXB43" s="39"/>
      <c r="BXC43" s="39"/>
      <c r="BXD43" s="39"/>
      <c r="BXE43" s="39"/>
      <c r="BXF43" s="39"/>
      <c r="BXG43" s="39"/>
      <c r="BXH43" s="39"/>
      <c r="BXI43" s="39"/>
      <c r="BXJ43" s="39"/>
      <c r="BXK43" s="39"/>
      <c r="BXL43" s="39"/>
      <c r="BXM43" s="39"/>
      <c r="BXN43" s="39"/>
      <c r="BXO43" s="39"/>
      <c r="BXP43" s="39"/>
      <c r="BXQ43" s="39"/>
      <c r="BXR43" s="39"/>
      <c r="BXS43" s="39"/>
      <c r="BXT43" s="39"/>
      <c r="BXU43" s="39"/>
      <c r="BXV43" s="39"/>
      <c r="BXW43" s="39"/>
      <c r="BXX43" s="39"/>
      <c r="BXY43" s="39"/>
      <c r="BXZ43" s="39"/>
      <c r="BYA43" s="39"/>
      <c r="BYB43" s="39"/>
      <c r="BYC43" s="39"/>
      <c r="BYD43" s="39"/>
      <c r="BYE43" s="39"/>
      <c r="BYF43" s="39"/>
      <c r="BYG43" s="39"/>
      <c r="BYH43" s="39"/>
      <c r="BYI43" s="39"/>
      <c r="BYJ43" s="39"/>
      <c r="BYK43" s="39"/>
      <c r="BYL43" s="39"/>
      <c r="BYM43" s="39"/>
      <c r="BYN43" s="39"/>
      <c r="BYO43" s="39"/>
      <c r="BYP43" s="39"/>
      <c r="BYQ43" s="39"/>
      <c r="BYR43" s="39"/>
      <c r="BYS43" s="39"/>
      <c r="BYT43" s="39"/>
      <c r="BYU43" s="39"/>
      <c r="BYV43" s="39"/>
      <c r="BYW43" s="39"/>
      <c r="BYX43" s="39"/>
      <c r="BYY43" s="39"/>
      <c r="BYZ43" s="39"/>
      <c r="BZA43" s="39"/>
      <c r="BZB43" s="39"/>
      <c r="BZC43" s="39"/>
      <c r="BZD43" s="39"/>
      <c r="BZE43" s="39"/>
      <c r="BZF43" s="39"/>
      <c r="BZG43" s="39"/>
      <c r="BZH43" s="39"/>
      <c r="BZI43" s="39"/>
      <c r="BZJ43" s="39"/>
      <c r="BZK43" s="39"/>
      <c r="BZL43" s="39"/>
      <c r="BZM43" s="39"/>
      <c r="BZN43" s="39"/>
      <c r="BZO43" s="39"/>
      <c r="BZP43" s="39"/>
      <c r="BZQ43" s="39"/>
      <c r="BZR43" s="39"/>
      <c r="BZS43" s="39"/>
      <c r="BZT43" s="39"/>
      <c r="BZU43" s="39"/>
      <c r="BZV43" s="39"/>
      <c r="BZW43" s="39"/>
      <c r="BZX43" s="39"/>
      <c r="BZY43" s="39"/>
      <c r="BZZ43" s="39"/>
      <c r="CAA43" s="39"/>
      <c r="CAB43" s="39"/>
      <c r="CAC43" s="39"/>
      <c r="CAD43" s="39"/>
      <c r="CAE43" s="39"/>
      <c r="CAF43" s="39"/>
      <c r="CAG43" s="39"/>
      <c r="CAH43" s="39"/>
      <c r="CAI43" s="39"/>
      <c r="CAJ43" s="39"/>
      <c r="CAK43" s="39"/>
      <c r="CAL43" s="39"/>
      <c r="CAM43" s="39"/>
      <c r="CAN43" s="39"/>
      <c r="CAO43" s="39"/>
      <c r="CAP43" s="39"/>
      <c r="CAQ43" s="39"/>
      <c r="CAR43" s="39"/>
      <c r="CAS43" s="39"/>
      <c r="CAT43" s="39"/>
      <c r="CAU43" s="39"/>
      <c r="CAV43" s="39"/>
      <c r="CAW43" s="39"/>
      <c r="CAX43" s="39"/>
      <c r="CAY43" s="39"/>
      <c r="CAZ43" s="39"/>
      <c r="CBA43" s="39"/>
      <c r="CBB43" s="39"/>
      <c r="CBC43" s="39"/>
      <c r="CBD43" s="39"/>
      <c r="CBE43" s="39"/>
      <c r="CBF43" s="39"/>
      <c r="CBG43" s="39"/>
      <c r="CBH43" s="39"/>
      <c r="CBI43" s="39"/>
      <c r="CBJ43" s="39"/>
      <c r="CBK43" s="39"/>
      <c r="CBL43" s="39"/>
      <c r="CBM43" s="39"/>
      <c r="CBN43" s="39"/>
      <c r="CBO43" s="39"/>
      <c r="CBP43" s="39"/>
      <c r="CBQ43" s="39"/>
      <c r="CBR43" s="39"/>
      <c r="CBS43" s="39"/>
      <c r="CBT43" s="39"/>
      <c r="CBU43" s="39"/>
      <c r="CBV43" s="39"/>
      <c r="CBW43" s="39"/>
      <c r="CBX43" s="39"/>
      <c r="CBY43" s="39"/>
      <c r="CBZ43" s="39"/>
      <c r="CCA43" s="39"/>
      <c r="CCB43" s="39"/>
      <c r="CCC43" s="39"/>
      <c r="CCD43" s="39"/>
      <c r="CCE43" s="39"/>
      <c r="CCF43" s="39"/>
      <c r="CCG43" s="39"/>
      <c r="CCH43" s="39"/>
      <c r="CCI43" s="39"/>
      <c r="CCJ43" s="39"/>
      <c r="CCK43" s="39"/>
      <c r="CCL43" s="39"/>
      <c r="CCM43" s="39"/>
      <c r="CCN43" s="39"/>
      <c r="CCO43" s="39"/>
      <c r="CCP43" s="39"/>
      <c r="CCQ43" s="39"/>
      <c r="CCR43" s="39"/>
      <c r="CCS43" s="39"/>
      <c r="CCT43" s="39"/>
      <c r="CCU43" s="39"/>
      <c r="CCV43" s="39"/>
      <c r="CCW43" s="39"/>
      <c r="CCX43" s="39"/>
      <c r="CCY43" s="39"/>
      <c r="CCZ43" s="39"/>
      <c r="CDA43" s="39"/>
      <c r="CDB43" s="39"/>
      <c r="CDC43" s="39"/>
      <c r="CDD43" s="39"/>
      <c r="CDE43" s="39"/>
      <c r="CDF43" s="39"/>
      <c r="CDG43" s="39"/>
      <c r="CDH43" s="39"/>
      <c r="CDI43" s="39"/>
      <c r="CDJ43" s="39"/>
      <c r="CDK43" s="39"/>
      <c r="CDL43" s="39"/>
      <c r="CDM43" s="39"/>
      <c r="CDN43" s="39"/>
      <c r="CDO43" s="39"/>
      <c r="CDP43" s="39"/>
      <c r="CDQ43" s="39"/>
      <c r="CDR43" s="39"/>
      <c r="CDS43" s="39"/>
      <c r="CDT43" s="39"/>
      <c r="CDU43" s="39"/>
      <c r="CDV43" s="39"/>
      <c r="CDW43" s="39"/>
      <c r="CDX43" s="39"/>
      <c r="CDY43" s="39"/>
      <c r="CDZ43" s="39"/>
      <c r="CEA43" s="39"/>
      <c r="CEB43" s="39"/>
      <c r="CEC43" s="39"/>
      <c r="CED43" s="39"/>
      <c r="CEE43" s="39"/>
      <c r="CEF43" s="39"/>
      <c r="CEG43" s="39"/>
      <c r="CEH43" s="39"/>
      <c r="CEI43" s="39"/>
      <c r="CEJ43" s="39"/>
      <c r="CEK43" s="39"/>
      <c r="CEL43" s="39"/>
      <c r="CEM43" s="39"/>
      <c r="CEN43" s="39"/>
      <c r="CEO43" s="39"/>
      <c r="CEP43" s="39"/>
      <c r="CEQ43" s="39"/>
      <c r="CER43" s="39"/>
      <c r="CES43" s="39"/>
      <c r="CET43" s="39"/>
      <c r="CEU43" s="39"/>
      <c r="CEV43" s="39"/>
      <c r="CEW43" s="39"/>
      <c r="CEX43" s="39"/>
      <c r="CEY43" s="39"/>
      <c r="CEZ43" s="39"/>
      <c r="CFA43" s="39"/>
      <c r="CFB43" s="39"/>
      <c r="CFC43" s="39"/>
      <c r="CFD43" s="39"/>
      <c r="CFE43" s="39"/>
      <c r="CFF43" s="39"/>
      <c r="CFG43" s="39"/>
      <c r="CFH43" s="39"/>
      <c r="CFI43" s="39"/>
      <c r="CFJ43" s="39"/>
      <c r="CFK43" s="39"/>
      <c r="CFL43" s="39"/>
      <c r="CFM43" s="39"/>
      <c r="CFN43" s="39"/>
      <c r="CFO43" s="39"/>
      <c r="CFP43" s="39"/>
      <c r="CFQ43" s="39"/>
      <c r="CFR43" s="39"/>
      <c r="CFS43" s="39"/>
      <c r="CFT43" s="39"/>
      <c r="CFU43" s="39"/>
      <c r="CFV43" s="39"/>
      <c r="CFW43" s="39"/>
      <c r="CFX43" s="39"/>
      <c r="CFY43" s="39"/>
      <c r="CFZ43" s="39"/>
      <c r="CGA43" s="39"/>
      <c r="CGB43" s="39"/>
      <c r="CGC43" s="39"/>
      <c r="CGD43" s="39"/>
      <c r="CGE43" s="39"/>
      <c r="CGF43" s="39"/>
      <c r="CGG43" s="39"/>
      <c r="CGH43" s="39"/>
      <c r="CGI43" s="39"/>
      <c r="CGJ43" s="39"/>
      <c r="CGK43" s="39"/>
      <c r="CGL43" s="39"/>
      <c r="CGM43" s="39"/>
      <c r="CGN43" s="39"/>
      <c r="CGO43" s="39"/>
      <c r="CGP43" s="39"/>
      <c r="CGQ43" s="39"/>
      <c r="CGR43" s="39"/>
      <c r="CGS43" s="39"/>
      <c r="CGT43" s="39"/>
      <c r="CGU43" s="39"/>
      <c r="CGV43" s="39"/>
      <c r="CGW43" s="39"/>
      <c r="CGX43" s="39"/>
      <c r="CGY43" s="39"/>
      <c r="CGZ43" s="39"/>
      <c r="CHA43" s="39"/>
      <c r="CHB43" s="39"/>
      <c r="CHC43" s="39"/>
      <c r="CHD43" s="39"/>
      <c r="CHE43" s="39"/>
      <c r="CHF43" s="39"/>
      <c r="CHG43" s="39"/>
      <c r="CHH43" s="39"/>
      <c r="CHI43" s="39"/>
      <c r="CHJ43" s="39"/>
      <c r="CHK43" s="39"/>
      <c r="CHL43" s="39"/>
      <c r="CHM43" s="39"/>
      <c r="CHN43" s="39"/>
      <c r="CHO43" s="39"/>
      <c r="CHP43" s="39"/>
      <c r="CHQ43" s="39"/>
      <c r="CHR43" s="39"/>
      <c r="CHS43" s="39"/>
      <c r="CHT43" s="39"/>
      <c r="CHU43" s="39"/>
      <c r="CHV43" s="39"/>
      <c r="CHW43" s="39"/>
      <c r="CHX43" s="39"/>
      <c r="CHY43" s="39"/>
      <c r="CHZ43" s="39"/>
      <c r="CIA43" s="39"/>
      <c r="CIB43" s="39"/>
      <c r="CIC43" s="39"/>
      <c r="CID43" s="39"/>
      <c r="CIE43" s="39"/>
      <c r="CIF43" s="39"/>
      <c r="CIG43" s="39"/>
      <c r="CIH43" s="39"/>
      <c r="CII43" s="39"/>
      <c r="CIJ43" s="39"/>
      <c r="CIK43" s="39"/>
      <c r="CIL43" s="39"/>
      <c r="CIM43" s="39"/>
      <c r="CIN43" s="39"/>
      <c r="CIO43" s="39"/>
      <c r="CIP43" s="39"/>
      <c r="CIQ43" s="39"/>
      <c r="CIR43" s="39"/>
      <c r="CIS43" s="39"/>
      <c r="CIT43" s="39"/>
      <c r="CIU43" s="39"/>
      <c r="CIV43" s="39"/>
      <c r="CIW43" s="39"/>
      <c r="CIX43" s="39"/>
      <c r="CIY43" s="39"/>
      <c r="CIZ43" s="39"/>
      <c r="CJA43" s="39"/>
      <c r="CJB43" s="39"/>
      <c r="CJC43" s="39"/>
      <c r="CJD43" s="39"/>
      <c r="CJE43" s="39"/>
      <c r="CJF43" s="39"/>
      <c r="CJG43" s="39"/>
      <c r="CJH43" s="39"/>
      <c r="CJI43" s="39"/>
      <c r="CJJ43" s="39"/>
      <c r="CJK43" s="39"/>
      <c r="CJL43" s="39"/>
      <c r="CJM43" s="39"/>
      <c r="CJN43" s="39"/>
      <c r="CJO43" s="39"/>
      <c r="CJP43" s="39"/>
      <c r="CJQ43" s="39"/>
      <c r="CJR43" s="39"/>
      <c r="CJS43" s="39"/>
      <c r="CJT43" s="39"/>
      <c r="CJU43" s="39"/>
      <c r="CJV43" s="39"/>
      <c r="CJW43" s="39"/>
      <c r="CJX43" s="39"/>
      <c r="CJY43" s="39"/>
      <c r="CJZ43" s="39"/>
      <c r="CKA43" s="39"/>
      <c r="CKB43" s="39"/>
      <c r="CKC43" s="39"/>
      <c r="CKD43" s="39"/>
      <c r="CKE43" s="39"/>
      <c r="CKF43" s="39"/>
      <c r="CKG43" s="39"/>
      <c r="CKH43" s="39"/>
      <c r="CKI43" s="39"/>
      <c r="CKJ43" s="39"/>
      <c r="CKK43" s="39"/>
      <c r="CKL43" s="39"/>
      <c r="CKM43" s="39"/>
      <c r="CKN43" s="39"/>
      <c r="CKO43" s="39"/>
      <c r="CKP43" s="39"/>
      <c r="CKQ43" s="39"/>
      <c r="CKR43" s="39"/>
      <c r="CKS43" s="39"/>
      <c r="CKT43" s="39"/>
      <c r="CKU43" s="39"/>
      <c r="CKV43" s="39"/>
      <c r="CKW43" s="39"/>
      <c r="CKX43" s="39"/>
      <c r="CKY43" s="39"/>
      <c r="CKZ43" s="39"/>
      <c r="CLA43" s="39"/>
      <c r="CLB43" s="39"/>
      <c r="CLC43" s="39"/>
      <c r="CLD43" s="39"/>
      <c r="CLE43" s="39"/>
      <c r="CLF43" s="39"/>
      <c r="CLG43" s="39"/>
      <c r="CLH43" s="39"/>
      <c r="CLI43" s="39"/>
      <c r="CLJ43" s="39"/>
      <c r="CLK43" s="39"/>
      <c r="CLL43" s="39"/>
      <c r="CLM43" s="39"/>
      <c r="CLN43" s="39"/>
      <c r="CLO43" s="39"/>
      <c r="CLP43" s="39"/>
      <c r="CLQ43" s="39"/>
      <c r="CLR43" s="39"/>
      <c r="CLS43" s="39"/>
      <c r="CLT43" s="39"/>
      <c r="CLU43" s="39"/>
      <c r="CLV43" s="39"/>
      <c r="CLW43" s="39"/>
      <c r="CLX43" s="39"/>
      <c r="CLY43" s="39"/>
      <c r="CLZ43" s="39"/>
      <c r="CMA43" s="39"/>
      <c r="CMB43" s="39"/>
      <c r="CMC43" s="39"/>
      <c r="CMD43" s="39"/>
      <c r="CME43" s="39"/>
      <c r="CMF43" s="39"/>
      <c r="CMG43" s="39"/>
      <c r="CMH43" s="39"/>
      <c r="CMI43" s="39"/>
      <c r="CMJ43" s="39"/>
      <c r="CMK43" s="39"/>
      <c r="CML43" s="39"/>
      <c r="CMM43" s="39"/>
      <c r="CMN43" s="39"/>
      <c r="CMO43" s="39"/>
      <c r="CMP43" s="39"/>
      <c r="CMQ43" s="39"/>
      <c r="CMR43" s="39"/>
      <c r="CMS43" s="39"/>
      <c r="CMT43" s="39"/>
      <c r="CMU43" s="39"/>
      <c r="CMV43" s="39"/>
      <c r="CMW43" s="39"/>
      <c r="CMX43" s="39"/>
      <c r="CMY43" s="39"/>
      <c r="CMZ43" s="39"/>
      <c r="CNA43" s="39"/>
      <c r="CNB43" s="39"/>
      <c r="CNC43" s="39"/>
      <c r="CND43" s="39"/>
      <c r="CNE43" s="39"/>
      <c r="CNF43" s="39"/>
      <c r="CNG43" s="39"/>
      <c r="CNH43" s="39"/>
      <c r="CNI43" s="39"/>
      <c r="CNJ43" s="39"/>
      <c r="CNK43" s="39"/>
      <c r="CNL43" s="39"/>
      <c r="CNM43" s="39"/>
      <c r="CNN43" s="39"/>
      <c r="CNO43" s="39"/>
      <c r="CNP43" s="39"/>
      <c r="CNQ43" s="39"/>
      <c r="CNR43" s="39"/>
      <c r="CNS43" s="39"/>
      <c r="CNT43" s="39"/>
      <c r="CNU43" s="39"/>
      <c r="CNV43" s="39"/>
      <c r="CNW43" s="39"/>
      <c r="CNX43" s="39"/>
      <c r="CNY43" s="39"/>
      <c r="CNZ43" s="39"/>
      <c r="COA43" s="39"/>
      <c r="COB43" s="39"/>
      <c r="COC43" s="39"/>
      <c r="COD43" s="39"/>
      <c r="COE43" s="39"/>
      <c r="COF43" s="39"/>
      <c r="COG43" s="39"/>
      <c r="COH43" s="39"/>
      <c r="COI43" s="39"/>
      <c r="COJ43" s="39"/>
      <c r="COK43" s="39"/>
      <c r="COL43" s="39"/>
      <c r="COM43" s="39"/>
      <c r="CON43" s="39"/>
      <c r="COO43" s="39"/>
      <c r="COP43" s="39"/>
      <c r="COQ43" s="39"/>
      <c r="COR43" s="39"/>
      <c r="COS43" s="39"/>
      <c r="COT43" s="39"/>
      <c r="COU43" s="39"/>
      <c r="COV43" s="39"/>
      <c r="COW43" s="39"/>
      <c r="COX43" s="39"/>
      <c r="COY43" s="39"/>
      <c r="COZ43" s="39"/>
      <c r="CPA43" s="39"/>
      <c r="CPB43" s="39"/>
      <c r="CPC43" s="39"/>
      <c r="CPD43" s="39"/>
      <c r="CPE43" s="39"/>
      <c r="CPF43" s="39"/>
      <c r="CPG43" s="39"/>
      <c r="CPH43" s="39"/>
      <c r="CPI43" s="39"/>
      <c r="CPJ43" s="39"/>
      <c r="CPK43" s="39"/>
      <c r="CPL43" s="39"/>
      <c r="CPM43" s="39"/>
      <c r="CPN43" s="39"/>
      <c r="CPO43" s="39"/>
      <c r="CPP43" s="39"/>
      <c r="CPQ43" s="39"/>
      <c r="CPR43" s="39"/>
      <c r="CPS43" s="39"/>
      <c r="CPT43" s="39"/>
      <c r="CPU43" s="39"/>
      <c r="CPV43" s="39"/>
      <c r="CPW43" s="39"/>
      <c r="CPX43" s="39"/>
      <c r="CPY43" s="39"/>
      <c r="CPZ43" s="39"/>
      <c r="CQA43" s="39"/>
      <c r="CQB43" s="39"/>
      <c r="CQC43" s="39"/>
      <c r="CQD43" s="39"/>
      <c r="CQE43" s="39"/>
      <c r="CQF43" s="39"/>
      <c r="CQG43" s="39"/>
      <c r="CQH43" s="39"/>
      <c r="CQI43" s="39"/>
      <c r="CQJ43" s="39"/>
      <c r="CQK43" s="39"/>
      <c r="CQL43" s="39"/>
      <c r="CQM43" s="39"/>
      <c r="CQN43" s="39"/>
      <c r="CQO43" s="39"/>
      <c r="CQP43" s="39"/>
      <c r="CQQ43" s="39"/>
      <c r="CQR43" s="39"/>
      <c r="CQS43" s="39"/>
      <c r="CQT43" s="39"/>
      <c r="CQU43" s="39"/>
      <c r="CQV43" s="39"/>
      <c r="CQW43" s="39"/>
      <c r="CQX43" s="39"/>
      <c r="CQY43" s="39"/>
      <c r="CQZ43" s="39"/>
      <c r="CRA43" s="39"/>
      <c r="CRB43" s="39"/>
      <c r="CRC43" s="39"/>
      <c r="CRD43" s="39"/>
      <c r="CRE43" s="39"/>
      <c r="CRF43" s="39"/>
      <c r="CRG43" s="39"/>
      <c r="CRH43" s="39"/>
      <c r="CRI43" s="39"/>
      <c r="CRJ43" s="39"/>
      <c r="CRK43" s="39"/>
      <c r="CRL43" s="39"/>
      <c r="CRM43" s="39"/>
      <c r="CRN43" s="39"/>
      <c r="CRO43" s="39"/>
      <c r="CRP43" s="39"/>
      <c r="CRQ43" s="39"/>
      <c r="CRR43" s="39"/>
      <c r="CRS43" s="39"/>
      <c r="CRT43" s="39"/>
      <c r="CRU43" s="39"/>
      <c r="CRV43" s="39"/>
      <c r="CRW43" s="39"/>
      <c r="CRX43" s="39"/>
      <c r="CRY43" s="39"/>
      <c r="CRZ43" s="39"/>
      <c r="CSA43" s="39"/>
      <c r="CSB43" s="39"/>
      <c r="CSC43" s="39"/>
      <c r="CSD43" s="39"/>
      <c r="CSE43" s="39"/>
      <c r="CSF43" s="39"/>
      <c r="CSG43" s="39"/>
      <c r="CSH43" s="39"/>
      <c r="CSI43" s="39"/>
      <c r="CSJ43" s="39"/>
      <c r="CSK43" s="39"/>
      <c r="CSL43" s="39"/>
      <c r="CSM43" s="39"/>
      <c r="CSN43" s="39"/>
      <c r="CSO43" s="39"/>
      <c r="CSP43" s="39"/>
      <c r="CSQ43" s="39"/>
      <c r="CSR43" s="39"/>
      <c r="CSS43" s="39"/>
      <c r="CST43" s="39"/>
      <c r="CSU43" s="39"/>
      <c r="CSV43" s="39"/>
      <c r="CSW43" s="39"/>
      <c r="CSX43" s="39"/>
      <c r="CSY43" s="39"/>
      <c r="CSZ43" s="39"/>
      <c r="CTA43" s="39"/>
      <c r="CTB43" s="39"/>
      <c r="CTC43" s="39"/>
      <c r="CTD43" s="39"/>
      <c r="CTE43" s="39"/>
      <c r="CTF43" s="39"/>
      <c r="CTG43" s="39"/>
      <c r="CTH43" s="39"/>
      <c r="CTI43" s="39"/>
      <c r="CTJ43" s="39"/>
      <c r="CTK43" s="39"/>
      <c r="CTL43" s="39"/>
      <c r="CTM43" s="39"/>
      <c r="CTN43" s="39"/>
      <c r="CTO43" s="39"/>
      <c r="CTP43" s="39"/>
      <c r="CTQ43" s="39"/>
      <c r="CTR43" s="39"/>
      <c r="CTS43" s="39"/>
      <c r="CTT43" s="39"/>
      <c r="CTU43" s="39"/>
      <c r="CTV43" s="39"/>
      <c r="CTW43" s="39"/>
      <c r="CTX43" s="39"/>
      <c r="CTY43" s="39"/>
      <c r="CTZ43" s="39"/>
      <c r="CUA43" s="39"/>
      <c r="CUB43" s="39"/>
      <c r="CUC43" s="39"/>
      <c r="CUD43" s="39"/>
      <c r="CUE43" s="39"/>
      <c r="CUF43" s="39"/>
      <c r="CUG43" s="39"/>
      <c r="CUH43" s="39"/>
      <c r="CUI43" s="39"/>
      <c r="CUJ43" s="39"/>
      <c r="CUK43" s="39"/>
      <c r="CUL43" s="39"/>
      <c r="CUM43" s="39"/>
      <c r="CUN43" s="39"/>
      <c r="CUO43" s="39"/>
      <c r="CUP43" s="39"/>
      <c r="CUQ43" s="39"/>
      <c r="CUR43" s="39"/>
      <c r="CUS43" s="39"/>
      <c r="CUT43" s="39"/>
      <c r="CUU43" s="39"/>
      <c r="CUV43" s="39"/>
      <c r="CUW43" s="39"/>
      <c r="CUX43" s="39"/>
      <c r="CUY43" s="39"/>
      <c r="CUZ43" s="39"/>
      <c r="CVA43" s="39"/>
      <c r="CVB43" s="39"/>
      <c r="CVC43" s="39"/>
      <c r="CVD43" s="39"/>
      <c r="CVE43" s="39"/>
      <c r="CVF43" s="39"/>
      <c r="CVG43" s="39"/>
      <c r="CVH43" s="39"/>
      <c r="CVI43" s="39"/>
      <c r="CVJ43" s="39"/>
      <c r="CVK43" s="39"/>
      <c r="CVL43" s="39"/>
      <c r="CVM43" s="39"/>
      <c r="CVN43" s="39"/>
      <c r="CVO43" s="39"/>
      <c r="CVP43" s="39"/>
      <c r="CVQ43" s="39"/>
      <c r="CVR43" s="39"/>
      <c r="CVS43" s="39"/>
      <c r="CVT43" s="39"/>
      <c r="CVU43" s="39"/>
      <c r="CVV43" s="39"/>
      <c r="CVW43" s="39"/>
      <c r="CVX43" s="39"/>
      <c r="CVY43" s="39"/>
      <c r="CVZ43" s="39"/>
      <c r="CWA43" s="39"/>
      <c r="CWB43" s="39"/>
      <c r="CWC43" s="39"/>
      <c r="CWD43" s="39"/>
      <c r="CWE43" s="39"/>
      <c r="CWF43" s="39"/>
      <c r="CWG43" s="39"/>
      <c r="CWH43" s="39"/>
      <c r="CWI43" s="39"/>
      <c r="CWJ43" s="39"/>
      <c r="CWK43" s="39"/>
      <c r="CWL43" s="39"/>
      <c r="CWM43" s="39"/>
      <c r="CWN43" s="39"/>
      <c r="CWO43" s="39"/>
      <c r="CWP43" s="39"/>
      <c r="CWQ43" s="39"/>
      <c r="CWR43" s="39"/>
      <c r="CWS43" s="39"/>
      <c r="CWT43" s="39"/>
      <c r="CWU43" s="39"/>
      <c r="CWV43" s="39"/>
      <c r="CWW43" s="39"/>
      <c r="CWX43" s="39"/>
      <c r="CWY43" s="39"/>
      <c r="CWZ43" s="39"/>
      <c r="CXA43" s="39"/>
      <c r="CXB43" s="39"/>
      <c r="CXC43" s="39"/>
      <c r="CXD43" s="39"/>
      <c r="CXE43" s="39"/>
      <c r="CXF43" s="39"/>
      <c r="CXG43" s="39"/>
      <c r="CXH43" s="39"/>
      <c r="CXI43" s="39"/>
      <c r="CXJ43" s="39"/>
      <c r="CXK43" s="39"/>
      <c r="CXL43" s="39"/>
      <c r="CXM43" s="39"/>
      <c r="CXN43" s="39"/>
      <c r="CXO43" s="39"/>
      <c r="CXP43" s="39"/>
      <c r="CXQ43" s="39"/>
      <c r="CXR43" s="39"/>
      <c r="CXS43" s="39"/>
      <c r="CXT43" s="39"/>
      <c r="CXU43" s="39"/>
      <c r="CXV43" s="39"/>
      <c r="CXW43" s="39"/>
      <c r="CXX43" s="39"/>
      <c r="CXY43" s="39"/>
      <c r="CXZ43" s="39"/>
      <c r="CYA43" s="39"/>
      <c r="CYB43" s="39"/>
      <c r="CYC43" s="39"/>
      <c r="CYD43" s="39"/>
      <c r="CYE43" s="39"/>
      <c r="CYF43" s="39"/>
      <c r="CYG43" s="39"/>
      <c r="CYH43" s="39"/>
      <c r="CYI43" s="39"/>
      <c r="CYJ43" s="39"/>
      <c r="CYK43" s="39"/>
      <c r="CYL43" s="39"/>
      <c r="CYM43" s="39"/>
      <c r="CYN43" s="39"/>
      <c r="CYO43" s="39"/>
      <c r="CYP43" s="39"/>
      <c r="CYQ43" s="39"/>
      <c r="CYR43" s="39"/>
      <c r="CYS43" s="39"/>
      <c r="CYT43" s="39"/>
      <c r="CYU43" s="39"/>
      <c r="CYV43" s="39"/>
      <c r="CYW43" s="39"/>
      <c r="CYX43" s="39"/>
      <c r="CYY43" s="39"/>
      <c r="CYZ43" s="39"/>
      <c r="CZA43" s="39"/>
      <c r="CZB43" s="39"/>
      <c r="CZC43" s="39"/>
      <c r="CZD43" s="39"/>
      <c r="CZE43" s="39"/>
      <c r="CZF43" s="39"/>
      <c r="CZG43" s="39"/>
      <c r="CZH43" s="39"/>
      <c r="CZI43" s="39"/>
      <c r="CZJ43" s="39"/>
      <c r="CZK43" s="39"/>
      <c r="CZL43" s="39"/>
      <c r="CZM43" s="39"/>
      <c r="CZN43" s="39"/>
      <c r="CZO43" s="39"/>
      <c r="CZP43" s="39"/>
      <c r="CZQ43" s="39"/>
      <c r="CZR43" s="39"/>
      <c r="CZS43" s="39"/>
      <c r="CZT43" s="39"/>
      <c r="CZU43" s="39"/>
      <c r="CZV43" s="39"/>
      <c r="CZW43" s="39"/>
      <c r="CZX43" s="39"/>
      <c r="CZY43" s="39"/>
      <c r="CZZ43" s="39"/>
      <c r="DAA43" s="39"/>
      <c r="DAB43" s="39"/>
      <c r="DAC43" s="39"/>
      <c r="DAD43" s="39"/>
      <c r="DAE43" s="39"/>
      <c r="DAF43" s="39"/>
      <c r="DAG43" s="39"/>
      <c r="DAH43" s="39"/>
      <c r="DAI43" s="39"/>
      <c r="DAJ43" s="39"/>
      <c r="DAK43" s="39"/>
      <c r="DAL43" s="39"/>
      <c r="DAM43" s="39"/>
      <c r="DAN43" s="39"/>
      <c r="DAO43" s="39"/>
      <c r="DAP43" s="39"/>
      <c r="DAQ43" s="39"/>
      <c r="DAR43" s="39"/>
      <c r="DAS43" s="39"/>
      <c r="DAT43" s="39"/>
      <c r="DAU43" s="39"/>
      <c r="DAV43" s="39"/>
      <c r="DAW43" s="39"/>
      <c r="DAX43" s="39"/>
      <c r="DAY43" s="39"/>
      <c r="DAZ43" s="39"/>
      <c r="DBA43" s="39"/>
      <c r="DBB43" s="39"/>
      <c r="DBC43" s="39"/>
      <c r="DBD43" s="39"/>
      <c r="DBE43" s="39"/>
      <c r="DBF43" s="39"/>
      <c r="DBG43" s="39"/>
      <c r="DBH43" s="39"/>
      <c r="DBI43" s="39"/>
      <c r="DBJ43" s="39"/>
      <c r="DBK43" s="39"/>
      <c r="DBL43" s="39"/>
      <c r="DBM43" s="39"/>
      <c r="DBN43" s="39"/>
      <c r="DBO43" s="39"/>
      <c r="DBP43" s="39"/>
      <c r="DBQ43" s="39"/>
      <c r="DBR43" s="39"/>
      <c r="DBS43" s="39"/>
      <c r="DBT43" s="39"/>
      <c r="DBU43" s="39"/>
      <c r="DBV43" s="39"/>
      <c r="DBW43" s="39"/>
      <c r="DBX43" s="39"/>
      <c r="DBY43" s="39"/>
      <c r="DBZ43" s="39"/>
      <c r="DCA43" s="39"/>
      <c r="DCB43" s="39"/>
      <c r="DCC43" s="39"/>
      <c r="DCD43" s="39"/>
      <c r="DCE43" s="39"/>
      <c r="DCF43" s="39"/>
      <c r="DCG43" s="39"/>
      <c r="DCH43" s="39"/>
      <c r="DCI43" s="39"/>
      <c r="DCJ43" s="39"/>
      <c r="DCK43" s="39"/>
      <c r="DCL43" s="39"/>
      <c r="DCM43" s="39"/>
      <c r="DCN43" s="39"/>
      <c r="DCO43" s="39"/>
      <c r="DCP43" s="39"/>
      <c r="DCQ43" s="39"/>
      <c r="DCR43" s="39"/>
      <c r="DCS43" s="39"/>
      <c r="DCT43" s="39"/>
      <c r="DCU43" s="39"/>
      <c r="DCV43" s="39"/>
      <c r="DCW43" s="39"/>
      <c r="DCX43" s="39"/>
      <c r="DCY43" s="39"/>
      <c r="DCZ43" s="39"/>
      <c r="DDA43" s="39"/>
      <c r="DDB43" s="39"/>
      <c r="DDC43" s="39"/>
      <c r="DDD43" s="39"/>
      <c r="DDE43" s="39"/>
      <c r="DDF43" s="39"/>
      <c r="DDG43" s="39"/>
      <c r="DDH43" s="39"/>
      <c r="DDI43" s="39"/>
      <c r="DDJ43" s="39"/>
      <c r="DDK43" s="39"/>
      <c r="DDL43" s="39"/>
      <c r="DDM43" s="39"/>
      <c r="DDN43" s="39"/>
      <c r="DDO43" s="39"/>
      <c r="DDP43" s="39"/>
      <c r="DDQ43" s="39"/>
      <c r="DDR43" s="39"/>
      <c r="DDS43" s="39"/>
      <c r="DDT43" s="39"/>
      <c r="DDU43" s="39"/>
      <c r="DDV43" s="39"/>
      <c r="DDW43" s="39"/>
      <c r="DDX43" s="39"/>
      <c r="DDY43" s="39"/>
      <c r="DDZ43" s="39"/>
      <c r="DEA43" s="39"/>
      <c r="DEB43" s="39"/>
      <c r="DEC43" s="39"/>
      <c r="DED43" s="39"/>
      <c r="DEE43" s="39"/>
      <c r="DEF43" s="39"/>
      <c r="DEG43" s="39"/>
      <c r="DEH43" s="39"/>
      <c r="DEI43" s="39"/>
      <c r="DEJ43" s="39"/>
      <c r="DEK43" s="39"/>
      <c r="DEL43" s="39"/>
      <c r="DEM43" s="39"/>
      <c r="DEN43" s="39"/>
      <c r="DEO43" s="39"/>
      <c r="DEP43" s="39"/>
      <c r="DEQ43" s="39"/>
      <c r="DER43" s="39"/>
      <c r="DES43" s="39"/>
      <c r="DET43" s="39"/>
      <c r="DEU43" s="39"/>
      <c r="DEV43" s="39"/>
      <c r="DEW43" s="39"/>
      <c r="DEX43" s="39"/>
      <c r="DEY43" s="39"/>
      <c r="DEZ43" s="39"/>
      <c r="DFA43" s="39"/>
      <c r="DFB43" s="39"/>
      <c r="DFC43" s="39"/>
      <c r="DFD43" s="39"/>
      <c r="DFE43" s="39"/>
      <c r="DFF43" s="39"/>
      <c r="DFG43" s="39"/>
      <c r="DFH43" s="39"/>
      <c r="DFI43" s="39"/>
      <c r="DFJ43" s="39"/>
      <c r="DFK43" s="39"/>
      <c r="DFL43" s="39"/>
      <c r="DFM43" s="39"/>
      <c r="DFN43" s="39"/>
      <c r="DFO43" s="39"/>
      <c r="DFP43" s="39"/>
      <c r="DFQ43" s="39"/>
      <c r="DFR43" s="39"/>
      <c r="DFS43" s="39"/>
      <c r="DFT43" s="39"/>
      <c r="DFU43" s="39"/>
      <c r="DFV43" s="39"/>
      <c r="DFW43" s="39"/>
      <c r="DFX43" s="39"/>
      <c r="DFY43" s="39"/>
      <c r="DFZ43" s="39"/>
      <c r="DGA43" s="39"/>
      <c r="DGB43" s="39"/>
      <c r="DGC43" s="39"/>
      <c r="DGD43" s="39"/>
      <c r="DGE43" s="39"/>
      <c r="DGF43" s="39"/>
      <c r="DGG43" s="39"/>
      <c r="DGH43" s="39"/>
      <c r="DGI43" s="39"/>
      <c r="DGJ43" s="39"/>
      <c r="DGK43" s="39"/>
      <c r="DGL43" s="39"/>
      <c r="DGM43" s="39"/>
      <c r="DGN43" s="39"/>
      <c r="DGO43" s="39"/>
      <c r="DGP43" s="39"/>
      <c r="DGQ43" s="39"/>
      <c r="DGR43" s="39"/>
      <c r="DGS43" s="39"/>
      <c r="DGT43" s="39"/>
      <c r="DGU43" s="39"/>
      <c r="DGV43" s="39"/>
      <c r="DGW43" s="39"/>
      <c r="DGX43" s="39"/>
      <c r="DGY43" s="39"/>
      <c r="DGZ43" s="39"/>
      <c r="DHA43" s="39"/>
      <c r="DHB43" s="39"/>
      <c r="DHC43" s="39"/>
      <c r="DHD43" s="39"/>
      <c r="DHE43" s="39"/>
      <c r="DHF43" s="39"/>
      <c r="DHG43" s="39"/>
      <c r="DHH43" s="39"/>
      <c r="DHI43" s="39"/>
      <c r="DHJ43" s="39"/>
      <c r="DHK43" s="39"/>
      <c r="DHL43" s="39"/>
      <c r="DHM43" s="39"/>
      <c r="DHN43" s="39"/>
      <c r="DHO43" s="39"/>
      <c r="DHP43" s="39"/>
      <c r="DHQ43" s="39"/>
      <c r="DHR43" s="39"/>
      <c r="DHS43" s="39"/>
      <c r="DHT43" s="39"/>
      <c r="DHU43" s="39"/>
      <c r="DHV43" s="39"/>
      <c r="DHW43" s="39"/>
      <c r="DHX43" s="39"/>
      <c r="DHY43" s="39"/>
      <c r="DHZ43" s="39"/>
      <c r="DIA43" s="39"/>
      <c r="DIB43" s="39"/>
      <c r="DIC43" s="39"/>
      <c r="DID43" s="39"/>
      <c r="DIE43" s="39"/>
      <c r="DIF43" s="39"/>
      <c r="DIG43" s="39"/>
      <c r="DIH43" s="39"/>
      <c r="DII43" s="39"/>
      <c r="DIJ43" s="39"/>
      <c r="DIK43" s="39"/>
      <c r="DIL43" s="39"/>
      <c r="DIM43" s="39"/>
      <c r="DIN43" s="39"/>
      <c r="DIO43" s="39"/>
      <c r="DIP43" s="39"/>
      <c r="DIQ43" s="39"/>
      <c r="DIR43" s="39"/>
      <c r="DIS43" s="39"/>
      <c r="DIT43" s="39"/>
      <c r="DIU43" s="39"/>
      <c r="DIV43" s="39"/>
      <c r="DIW43" s="39"/>
      <c r="DIX43" s="39"/>
      <c r="DIY43" s="39"/>
      <c r="DIZ43" s="39"/>
      <c r="DJA43" s="39"/>
      <c r="DJB43" s="39"/>
      <c r="DJC43" s="39"/>
      <c r="DJD43" s="39"/>
      <c r="DJE43" s="39"/>
      <c r="DJF43" s="39"/>
      <c r="DJG43" s="39"/>
      <c r="DJH43" s="39"/>
      <c r="DJI43" s="39"/>
      <c r="DJJ43" s="39"/>
      <c r="DJK43" s="39"/>
      <c r="DJL43" s="39"/>
      <c r="DJM43" s="39"/>
      <c r="DJN43" s="39"/>
      <c r="DJO43" s="39"/>
      <c r="DJP43" s="39"/>
      <c r="DJQ43" s="39"/>
      <c r="DJR43" s="39"/>
      <c r="DJS43" s="39"/>
      <c r="DJT43" s="39"/>
      <c r="DJU43" s="39"/>
      <c r="DJV43" s="39"/>
      <c r="DJW43" s="39"/>
      <c r="DJX43" s="39"/>
      <c r="DJY43" s="39"/>
      <c r="DJZ43" s="39"/>
      <c r="DKA43" s="39"/>
      <c r="DKB43" s="39"/>
      <c r="DKC43" s="39"/>
      <c r="DKD43" s="39"/>
      <c r="DKE43" s="39"/>
      <c r="DKF43" s="39"/>
      <c r="DKG43" s="39"/>
      <c r="DKH43" s="39"/>
      <c r="DKI43" s="39"/>
      <c r="DKJ43" s="39"/>
      <c r="DKK43" s="39"/>
      <c r="DKL43" s="39"/>
      <c r="DKM43" s="39"/>
      <c r="DKN43" s="39"/>
      <c r="DKO43" s="39"/>
      <c r="DKP43" s="39"/>
      <c r="DKQ43" s="39"/>
      <c r="DKR43" s="39"/>
      <c r="DKS43" s="39"/>
      <c r="DKT43" s="39"/>
      <c r="DKU43" s="39"/>
      <c r="DKV43" s="39"/>
      <c r="DKW43" s="39"/>
      <c r="DKX43" s="39"/>
      <c r="DKY43" s="39"/>
      <c r="DKZ43" s="39"/>
      <c r="DLA43" s="39"/>
      <c r="DLB43" s="39"/>
      <c r="DLC43" s="39"/>
      <c r="DLD43" s="39"/>
      <c r="DLE43" s="39"/>
      <c r="DLF43" s="39"/>
      <c r="DLG43" s="39"/>
      <c r="DLH43" s="39"/>
      <c r="DLI43" s="39"/>
      <c r="DLJ43" s="39"/>
      <c r="DLK43" s="39"/>
      <c r="DLL43" s="39"/>
      <c r="DLM43" s="39"/>
      <c r="DLN43" s="39"/>
      <c r="DLO43" s="39"/>
      <c r="DLP43" s="39"/>
      <c r="DLQ43" s="39"/>
      <c r="DLR43" s="39"/>
      <c r="DLS43" s="39"/>
      <c r="DLT43" s="39"/>
      <c r="DLU43" s="39"/>
      <c r="DLV43" s="39"/>
      <c r="DLW43" s="39"/>
      <c r="DLX43" s="39"/>
      <c r="DLY43" s="39"/>
      <c r="DLZ43" s="39"/>
      <c r="DMA43" s="39"/>
      <c r="DMB43" s="39"/>
      <c r="DMC43" s="39"/>
      <c r="DMD43" s="39"/>
      <c r="DME43" s="39"/>
      <c r="DMF43" s="39"/>
      <c r="DMG43" s="39"/>
      <c r="DMH43" s="39"/>
      <c r="DMI43" s="39"/>
      <c r="DMJ43" s="39"/>
      <c r="DMK43" s="39"/>
      <c r="DML43" s="39"/>
      <c r="DMM43" s="39"/>
      <c r="DMN43" s="39"/>
      <c r="DMO43" s="39"/>
      <c r="DMP43" s="39"/>
      <c r="DMQ43" s="39"/>
      <c r="DMR43" s="39"/>
      <c r="DMS43" s="39"/>
      <c r="DMT43" s="39"/>
      <c r="DMU43" s="39"/>
      <c r="DMV43" s="39"/>
      <c r="DMW43" s="39"/>
      <c r="DMX43" s="39"/>
      <c r="DMY43" s="39"/>
      <c r="DMZ43" s="39"/>
      <c r="DNA43" s="39"/>
      <c r="DNB43" s="39"/>
      <c r="DNC43" s="39"/>
      <c r="DND43" s="39"/>
      <c r="DNE43" s="39"/>
      <c r="DNF43" s="39"/>
      <c r="DNG43" s="39"/>
      <c r="DNH43" s="39"/>
      <c r="DNI43" s="39"/>
      <c r="DNJ43" s="39"/>
      <c r="DNK43" s="39"/>
      <c r="DNL43" s="39"/>
      <c r="DNM43" s="39"/>
      <c r="DNN43" s="39"/>
      <c r="DNO43" s="39"/>
      <c r="DNP43" s="39"/>
      <c r="DNQ43" s="39"/>
      <c r="DNR43" s="39"/>
      <c r="DNS43" s="39"/>
      <c r="DNT43" s="39"/>
      <c r="DNU43" s="39"/>
      <c r="DNV43" s="39"/>
      <c r="DNW43" s="39"/>
      <c r="DNX43" s="39"/>
      <c r="DNY43" s="39"/>
      <c r="DNZ43" s="39"/>
      <c r="DOA43" s="39"/>
      <c r="DOB43" s="39"/>
      <c r="DOC43" s="39"/>
      <c r="DOD43" s="39"/>
      <c r="DOE43" s="39"/>
      <c r="DOF43" s="39"/>
      <c r="DOG43" s="39"/>
      <c r="DOH43" s="39"/>
      <c r="DOI43" s="39"/>
      <c r="DOJ43" s="39"/>
      <c r="DOK43" s="39"/>
      <c r="DOL43" s="39"/>
      <c r="DOM43" s="39"/>
      <c r="DON43" s="39"/>
      <c r="DOO43" s="39"/>
      <c r="DOP43" s="39"/>
      <c r="DOQ43" s="39"/>
      <c r="DOR43" s="39"/>
      <c r="DOS43" s="39"/>
      <c r="DOT43" s="39"/>
      <c r="DOU43" s="39"/>
      <c r="DOV43" s="39"/>
      <c r="DOW43" s="39"/>
      <c r="DOX43" s="39"/>
      <c r="DOY43" s="39"/>
      <c r="DOZ43" s="39"/>
      <c r="DPA43" s="39"/>
      <c r="DPB43" s="39"/>
      <c r="DPC43" s="39"/>
      <c r="DPD43" s="39"/>
      <c r="DPE43" s="39"/>
      <c r="DPF43" s="39"/>
      <c r="DPG43" s="39"/>
      <c r="DPH43" s="39"/>
      <c r="DPI43" s="39"/>
      <c r="DPJ43" s="39"/>
      <c r="DPK43" s="39"/>
      <c r="DPL43" s="39"/>
      <c r="DPM43" s="39"/>
      <c r="DPN43" s="39"/>
      <c r="DPO43" s="39"/>
      <c r="DPP43" s="39"/>
      <c r="DPQ43" s="39"/>
      <c r="DPR43" s="39"/>
      <c r="DPS43" s="39"/>
      <c r="DPT43" s="39"/>
      <c r="DPU43" s="39"/>
      <c r="DPV43" s="39"/>
      <c r="DPW43" s="39"/>
      <c r="DPX43" s="39"/>
      <c r="DPY43" s="39"/>
      <c r="DPZ43" s="39"/>
      <c r="DQA43" s="39"/>
      <c r="DQB43" s="39"/>
      <c r="DQC43" s="39"/>
      <c r="DQD43" s="39"/>
      <c r="DQE43" s="39"/>
      <c r="DQF43" s="39"/>
      <c r="DQG43" s="39"/>
      <c r="DQH43" s="39"/>
      <c r="DQI43" s="39"/>
      <c r="DQJ43" s="39"/>
      <c r="DQK43" s="39"/>
      <c r="DQL43" s="39"/>
      <c r="DQM43" s="39"/>
      <c r="DQN43" s="39"/>
      <c r="DQO43" s="39"/>
      <c r="DQP43" s="39"/>
      <c r="DQQ43" s="39"/>
      <c r="DQR43" s="39"/>
      <c r="DQS43" s="39"/>
      <c r="DQT43" s="39"/>
      <c r="DQU43" s="39"/>
      <c r="DQV43" s="39"/>
      <c r="DQW43" s="39"/>
      <c r="DQX43" s="39"/>
      <c r="DQY43" s="39"/>
      <c r="DQZ43" s="39"/>
      <c r="DRA43" s="39"/>
      <c r="DRB43" s="39"/>
      <c r="DRC43" s="39"/>
      <c r="DRD43" s="39"/>
      <c r="DRE43" s="39"/>
      <c r="DRF43" s="39"/>
      <c r="DRG43" s="39"/>
      <c r="DRH43" s="39"/>
      <c r="DRI43" s="39"/>
      <c r="DRJ43" s="39"/>
      <c r="DRK43" s="39"/>
      <c r="DRL43" s="39"/>
      <c r="DRM43" s="39"/>
      <c r="DRN43" s="39"/>
      <c r="DRO43" s="39"/>
      <c r="DRP43" s="39"/>
      <c r="DRQ43" s="39"/>
      <c r="DRR43" s="39"/>
      <c r="DRS43" s="39"/>
      <c r="DRT43" s="39"/>
      <c r="DRU43" s="39"/>
      <c r="DRV43" s="39"/>
      <c r="DRW43" s="39"/>
      <c r="DRX43" s="39"/>
      <c r="DRY43" s="39"/>
      <c r="DRZ43" s="39"/>
      <c r="DSA43" s="39"/>
      <c r="DSB43" s="39"/>
      <c r="DSC43" s="39"/>
      <c r="DSD43" s="39"/>
      <c r="DSE43" s="39"/>
      <c r="DSF43" s="39"/>
      <c r="DSG43" s="39"/>
      <c r="DSH43" s="39"/>
      <c r="DSI43" s="39"/>
      <c r="DSJ43" s="39"/>
      <c r="DSK43" s="39"/>
      <c r="DSL43" s="39"/>
      <c r="DSM43" s="39"/>
      <c r="DSN43" s="39"/>
      <c r="DSO43" s="39"/>
      <c r="DSP43" s="39"/>
      <c r="DSQ43" s="39"/>
      <c r="DSR43" s="39"/>
      <c r="DSS43" s="39"/>
      <c r="DST43" s="39"/>
      <c r="DSU43" s="39"/>
      <c r="DSV43" s="39"/>
      <c r="DSW43" s="39"/>
      <c r="DSX43" s="39"/>
      <c r="DSY43" s="39"/>
      <c r="DSZ43" s="39"/>
      <c r="DTA43" s="39"/>
      <c r="DTB43" s="39"/>
      <c r="DTC43" s="39"/>
      <c r="DTD43" s="39"/>
      <c r="DTE43" s="39"/>
      <c r="DTF43" s="39"/>
      <c r="DTG43" s="39"/>
      <c r="DTH43" s="39"/>
      <c r="DTI43" s="39"/>
      <c r="DTJ43" s="39"/>
      <c r="DTK43" s="39"/>
      <c r="DTL43" s="39"/>
      <c r="DTM43" s="39"/>
      <c r="DTN43" s="39"/>
      <c r="DTO43" s="39"/>
      <c r="DTP43" s="39"/>
      <c r="DTQ43" s="39"/>
      <c r="DTR43" s="39"/>
      <c r="DTS43" s="39"/>
      <c r="DTT43" s="39"/>
      <c r="DTU43" s="39"/>
      <c r="DTV43" s="39"/>
      <c r="DTW43" s="39"/>
      <c r="DTX43" s="39"/>
      <c r="DTY43" s="39"/>
      <c r="DTZ43" s="39"/>
      <c r="DUA43" s="39"/>
      <c r="DUB43" s="39"/>
      <c r="DUC43" s="39"/>
      <c r="DUD43" s="39"/>
      <c r="DUE43" s="39"/>
      <c r="DUF43" s="39"/>
      <c r="DUG43" s="39"/>
      <c r="DUH43" s="39"/>
      <c r="DUI43" s="39"/>
      <c r="DUJ43" s="39"/>
      <c r="DUK43" s="39"/>
      <c r="DUL43" s="39"/>
      <c r="DUM43" s="39"/>
      <c r="DUN43" s="39"/>
      <c r="DUO43" s="39"/>
      <c r="DUP43" s="39"/>
      <c r="DUQ43" s="39"/>
      <c r="DUR43" s="39"/>
      <c r="DUS43" s="39"/>
      <c r="DUT43" s="39"/>
      <c r="DUU43" s="39"/>
      <c r="DUV43" s="39"/>
      <c r="DUW43" s="39"/>
      <c r="DUX43" s="39"/>
      <c r="DUY43" s="39"/>
      <c r="DUZ43" s="39"/>
      <c r="DVA43" s="39"/>
      <c r="DVB43" s="39"/>
      <c r="DVC43" s="39"/>
      <c r="DVD43" s="39"/>
      <c r="DVE43" s="39"/>
      <c r="DVF43" s="39"/>
      <c r="DVG43" s="39"/>
      <c r="DVH43" s="39"/>
      <c r="DVI43" s="39"/>
      <c r="DVJ43" s="39"/>
      <c r="DVK43" s="39"/>
      <c r="DVL43" s="39"/>
      <c r="DVM43" s="39"/>
      <c r="DVN43" s="39"/>
      <c r="DVO43" s="39"/>
      <c r="DVP43" s="39"/>
      <c r="DVQ43" s="39"/>
      <c r="DVR43" s="39"/>
      <c r="DVS43" s="39"/>
      <c r="DVT43" s="39"/>
      <c r="DVU43" s="39"/>
      <c r="DVV43" s="39"/>
      <c r="DVW43" s="39"/>
      <c r="DVX43" s="39"/>
      <c r="DVY43" s="39"/>
      <c r="DVZ43" s="39"/>
      <c r="DWA43" s="39"/>
      <c r="DWB43" s="39"/>
      <c r="DWC43" s="39"/>
      <c r="DWD43" s="39"/>
      <c r="DWE43" s="39"/>
      <c r="DWF43" s="39"/>
      <c r="DWG43" s="39"/>
      <c r="DWH43" s="39"/>
      <c r="DWI43" s="39"/>
      <c r="DWJ43" s="39"/>
      <c r="DWK43" s="39"/>
      <c r="DWL43" s="39"/>
      <c r="DWM43" s="39"/>
      <c r="DWN43" s="39"/>
      <c r="DWO43" s="39"/>
      <c r="DWP43" s="39"/>
      <c r="DWQ43" s="39"/>
      <c r="DWR43" s="39"/>
      <c r="DWS43" s="39"/>
      <c r="DWT43" s="39"/>
      <c r="DWU43" s="39"/>
      <c r="DWV43" s="39"/>
      <c r="DWW43" s="39"/>
      <c r="DWX43" s="39"/>
      <c r="DWY43" s="39"/>
      <c r="DWZ43" s="39"/>
      <c r="DXA43" s="39"/>
      <c r="DXB43" s="39"/>
      <c r="DXC43" s="39"/>
      <c r="DXD43" s="39"/>
      <c r="DXE43" s="39"/>
      <c r="DXF43" s="39"/>
      <c r="DXG43" s="39"/>
      <c r="DXH43" s="39"/>
      <c r="DXI43" s="39"/>
      <c r="DXJ43" s="39"/>
      <c r="DXK43" s="39"/>
      <c r="DXL43" s="39"/>
      <c r="DXM43" s="39"/>
      <c r="DXN43" s="39"/>
      <c r="DXO43" s="39"/>
      <c r="DXP43" s="39"/>
      <c r="DXQ43" s="39"/>
      <c r="DXR43" s="39"/>
      <c r="DXS43" s="39"/>
      <c r="DXT43" s="39"/>
      <c r="DXU43" s="39"/>
      <c r="DXV43" s="39"/>
      <c r="DXW43" s="39"/>
      <c r="DXX43" s="39"/>
      <c r="DXY43" s="39"/>
      <c r="DXZ43" s="39"/>
      <c r="DYA43" s="39"/>
      <c r="DYB43" s="39"/>
      <c r="DYC43" s="39"/>
      <c r="DYD43" s="39"/>
      <c r="DYE43" s="39"/>
      <c r="DYF43" s="39"/>
      <c r="DYG43" s="39"/>
      <c r="DYH43" s="39"/>
      <c r="DYI43" s="39"/>
      <c r="DYJ43" s="39"/>
      <c r="DYK43" s="39"/>
      <c r="DYL43" s="39"/>
      <c r="DYM43" s="39"/>
      <c r="DYN43" s="39"/>
      <c r="DYO43" s="39"/>
      <c r="DYP43" s="39"/>
      <c r="DYQ43" s="39"/>
      <c r="DYR43" s="39"/>
      <c r="DYS43" s="39"/>
      <c r="DYT43" s="39"/>
      <c r="DYU43" s="39"/>
      <c r="DYV43" s="39"/>
      <c r="DYW43" s="39"/>
      <c r="DYX43" s="39"/>
      <c r="DYY43" s="39"/>
      <c r="DYZ43" s="39"/>
      <c r="DZA43" s="39"/>
      <c r="DZB43" s="39"/>
      <c r="DZC43" s="39"/>
      <c r="DZD43" s="39"/>
      <c r="DZE43" s="39"/>
      <c r="DZF43" s="39"/>
      <c r="DZG43" s="39"/>
      <c r="DZH43" s="39"/>
      <c r="DZI43" s="39"/>
      <c r="DZJ43" s="39"/>
      <c r="DZK43" s="39"/>
      <c r="DZL43" s="39"/>
      <c r="DZM43" s="39"/>
      <c r="DZN43" s="39"/>
      <c r="DZO43" s="39"/>
      <c r="DZP43" s="39"/>
      <c r="DZQ43" s="39"/>
      <c r="DZR43" s="39"/>
      <c r="DZS43" s="39"/>
      <c r="DZT43" s="39"/>
      <c r="DZU43" s="39"/>
      <c r="DZV43" s="39"/>
      <c r="DZW43" s="39"/>
      <c r="DZX43" s="39"/>
      <c r="DZY43" s="39"/>
      <c r="DZZ43" s="39"/>
      <c r="EAA43" s="39"/>
      <c r="EAB43" s="39"/>
      <c r="EAC43" s="39"/>
      <c r="EAD43" s="39"/>
      <c r="EAE43" s="39"/>
      <c r="EAF43" s="39"/>
      <c r="EAG43" s="39"/>
      <c r="EAH43" s="39"/>
      <c r="EAI43" s="39"/>
      <c r="EAJ43" s="39"/>
      <c r="EAK43" s="39"/>
      <c r="EAL43" s="39"/>
      <c r="EAM43" s="39"/>
      <c r="EAN43" s="39"/>
      <c r="EAO43" s="39"/>
      <c r="EAP43" s="39"/>
      <c r="EAQ43" s="39"/>
      <c r="EAR43" s="39"/>
      <c r="EAS43" s="39"/>
      <c r="EAT43" s="39"/>
      <c r="EAU43" s="39"/>
      <c r="EAV43" s="39"/>
      <c r="EAW43" s="39"/>
      <c r="EAX43" s="39"/>
      <c r="EAY43" s="39"/>
      <c r="EAZ43" s="39"/>
      <c r="EBA43" s="39"/>
      <c r="EBB43" s="39"/>
      <c r="EBC43" s="39"/>
      <c r="EBD43" s="39"/>
      <c r="EBE43" s="39"/>
      <c r="EBF43" s="39"/>
      <c r="EBG43" s="39"/>
      <c r="EBH43" s="39"/>
      <c r="EBI43" s="39"/>
      <c r="EBJ43" s="39"/>
      <c r="EBK43" s="39"/>
      <c r="EBL43" s="39"/>
      <c r="EBM43" s="39"/>
      <c r="EBN43" s="39"/>
      <c r="EBO43" s="39"/>
      <c r="EBP43" s="39"/>
      <c r="EBQ43" s="39"/>
      <c r="EBR43" s="39"/>
      <c r="EBS43" s="39"/>
      <c r="EBT43" s="39"/>
      <c r="EBU43" s="39"/>
      <c r="EBV43" s="39"/>
      <c r="EBW43" s="39"/>
      <c r="EBX43" s="39"/>
      <c r="EBY43" s="39"/>
      <c r="EBZ43" s="39"/>
      <c r="ECA43" s="39"/>
      <c r="ECB43" s="39"/>
      <c r="ECC43" s="39"/>
      <c r="ECD43" s="39"/>
      <c r="ECE43" s="39"/>
      <c r="ECF43" s="39"/>
      <c r="ECG43" s="39"/>
      <c r="ECH43" s="39"/>
      <c r="ECI43" s="39"/>
      <c r="ECJ43" s="39"/>
      <c r="ECK43" s="39"/>
      <c r="ECL43" s="39"/>
      <c r="ECM43" s="39"/>
      <c r="ECN43" s="39"/>
      <c r="ECO43" s="39"/>
      <c r="ECP43" s="39"/>
      <c r="ECQ43" s="39"/>
      <c r="ECR43" s="39"/>
      <c r="ECS43" s="39"/>
      <c r="ECT43" s="39"/>
      <c r="ECU43" s="39"/>
      <c r="ECV43" s="39"/>
      <c r="ECW43" s="39"/>
      <c r="ECX43" s="39"/>
      <c r="ECY43" s="39"/>
      <c r="ECZ43" s="39"/>
      <c r="EDA43" s="39"/>
      <c r="EDB43" s="39"/>
      <c r="EDC43" s="39"/>
      <c r="EDD43" s="39"/>
      <c r="EDE43" s="39"/>
      <c r="EDF43" s="39"/>
      <c r="EDG43" s="39"/>
      <c r="EDH43" s="39"/>
      <c r="EDI43" s="39"/>
      <c r="EDJ43" s="39"/>
      <c r="EDK43" s="39"/>
      <c r="EDL43" s="39"/>
      <c r="EDM43" s="39"/>
      <c r="EDN43" s="39"/>
      <c r="EDO43" s="39"/>
      <c r="EDP43" s="39"/>
      <c r="EDQ43" s="39"/>
      <c r="EDR43" s="39"/>
      <c r="EDS43" s="39"/>
      <c r="EDT43" s="39"/>
      <c r="EDU43" s="39"/>
      <c r="EDV43" s="39"/>
      <c r="EDW43" s="39"/>
      <c r="EDX43" s="39"/>
      <c r="EDY43" s="39"/>
      <c r="EDZ43" s="39"/>
      <c r="EEA43" s="39"/>
      <c r="EEB43" s="39"/>
      <c r="EEC43" s="39"/>
      <c r="EED43" s="39"/>
      <c r="EEE43" s="39"/>
      <c r="EEF43" s="39"/>
      <c r="EEG43" s="39"/>
      <c r="EEH43" s="39"/>
      <c r="EEI43" s="39"/>
      <c r="EEJ43" s="39"/>
      <c r="EEK43" s="39"/>
      <c r="EEL43" s="39"/>
      <c r="EEM43" s="39"/>
      <c r="EEN43" s="39"/>
      <c r="EEO43" s="39"/>
      <c r="EEP43" s="39"/>
      <c r="EEQ43" s="39"/>
      <c r="EER43" s="39"/>
      <c r="EES43" s="39"/>
      <c r="EET43" s="39"/>
      <c r="EEU43" s="39"/>
      <c r="EEV43" s="39"/>
      <c r="EEW43" s="39"/>
      <c r="EEX43" s="39"/>
      <c r="EEY43" s="39"/>
      <c r="EEZ43" s="39"/>
      <c r="EFA43" s="39"/>
      <c r="EFB43" s="39"/>
      <c r="EFC43" s="39"/>
      <c r="EFD43" s="39"/>
      <c r="EFE43" s="39"/>
      <c r="EFF43" s="39"/>
      <c r="EFG43" s="39"/>
      <c r="EFH43" s="39"/>
      <c r="EFI43" s="39"/>
      <c r="EFJ43" s="39"/>
      <c r="EFK43" s="39"/>
      <c r="EFL43" s="39"/>
      <c r="EFM43" s="39"/>
      <c r="EFN43" s="39"/>
      <c r="EFO43" s="39"/>
      <c r="EFP43" s="39"/>
      <c r="EFQ43" s="39"/>
      <c r="EFR43" s="39"/>
      <c r="EFS43" s="39"/>
      <c r="EFT43" s="39"/>
      <c r="EFU43" s="39"/>
      <c r="EFV43" s="39"/>
      <c r="EFW43" s="39"/>
      <c r="EFX43" s="39"/>
      <c r="EFY43" s="39"/>
      <c r="EFZ43" s="39"/>
      <c r="EGA43" s="39"/>
      <c r="EGB43" s="39"/>
      <c r="EGC43" s="39"/>
      <c r="EGD43" s="39"/>
      <c r="EGE43" s="39"/>
      <c r="EGF43" s="39"/>
      <c r="EGG43" s="39"/>
      <c r="EGH43" s="39"/>
      <c r="EGI43" s="39"/>
      <c r="EGJ43" s="39"/>
      <c r="EGK43" s="39"/>
      <c r="EGL43" s="39"/>
      <c r="EGM43" s="39"/>
      <c r="EGN43" s="39"/>
      <c r="EGO43" s="39"/>
      <c r="EGP43" s="39"/>
      <c r="EGQ43" s="39"/>
      <c r="EGR43" s="39"/>
      <c r="EGS43" s="39"/>
      <c r="EGT43" s="39"/>
      <c r="EGU43" s="39"/>
      <c r="EGV43" s="39"/>
      <c r="EGW43" s="39"/>
      <c r="EGX43" s="39"/>
      <c r="EGY43" s="39"/>
      <c r="EGZ43" s="39"/>
      <c r="EHA43" s="39"/>
      <c r="EHB43" s="39"/>
      <c r="EHC43" s="39"/>
      <c r="EHD43" s="39"/>
      <c r="EHE43" s="39"/>
      <c r="EHF43" s="39"/>
      <c r="EHG43" s="39"/>
      <c r="EHH43" s="39"/>
      <c r="EHI43" s="39"/>
      <c r="EHJ43" s="39"/>
      <c r="EHK43" s="39"/>
      <c r="EHL43" s="39"/>
      <c r="EHM43" s="39"/>
      <c r="EHN43" s="39"/>
      <c r="EHO43" s="39"/>
      <c r="EHP43" s="39"/>
      <c r="EHQ43" s="39"/>
      <c r="EHR43" s="39"/>
      <c r="EHS43" s="39"/>
      <c r="EHT43" s="39"/>
      <c r="EHU43" s="39"/>
      <c r="EHV43" s="39"/>
      <c r="EHW43" s="39"/>
      <c r="EHX43" s="39"/>
      <c r="EHY43" s="39"/>
      <c r="EHZ43" s="39"/>
      <c r="EIA43" s="39"/>
      <c r="EIB43" s="39"/>
      <c r="EIC43" s="39"/>
      <c r="EID43" s="39"/>
      <c r="EIE43" s="39"/>
      <c r="EIF43" s="39"/>
      <c r="EIG43" s="39"/>
      <c r="EIH43" s="39"/>
      <c r="EII43" s="39"/>
      <c r="EIJ43" s="39"/>
      <c r="EIK43" s="39"/>
      <c r="EIL43" s="39"/>
      <c r="EIM43" s="39"/>
      <c r="EIN43" s="39"/>
      <c r="EIO43" s="39"/>
      <c r="EIP43" s="39"/>
      <c r="EIQ43" s="39"/>
      <c r="EIR43" s="39"/>
      <c r="EIS43" s="39"/>
      <c r="EIT43" s="39"/>
      <c r="EIU43" s="39"/>
      <c r="EIV43" s="39"/>
      <c r="EIW43" s="39"/>
      <c r="EIX43" s="39"/>
      <c r="EIY43" s="39"/>
      <c r="EIZ43" s="39"/>
      <c r="EJA43" s="39"/>
      <c r="EJB43" s="39"/>
      <c r="EJC43" s="39"/>
      <c r="EJD43" s="39"/>
      <c r="EJE43" s="39"/>
      <c r="EJF43" s="39"/>
      <c r="EJG43" s="39"/>
      <c r="EJH43" s="39"/>
      <c r="EJI43" s="39"/>
      <c r="EJJ43" s="39"/>
      <c r="EJK43" s="39"/>
      <c r="EJL43" s="39"/>
      <c r="EJM43" s="39"/>
      <c r="EJN43" s="39"/>
      <c r="EJO43" s="39"/>
      <c r="EJP43" s="39"/>
      <c r="EJQ43" s="39"/>
      <c r="EJR43" s="39"/>
      <c r="EJS43" s="39"/>
      <c r="EJT43" s="39"/>
      <c r="EJU43" s="39"/>
      <c r="EJV43" s="39"/>
      <c r="EJW43" s="39"/>
    </row>
    <row r="44" spans="1:3663">
      <c r="A44" s="146" t="s">
        <v>143</v>
      </c>
      <c r="B44" s="141"/>
      <c r="C44" s="141"/>
      <c r="D44" s="45" t="s">
        <v>55</v>
      </c>
      <c r="E44" s="45"/>
      <c r="F44" s="14"/>
      <c r="G44" s="14"/>
      <c r="H44" s="14"/>
      <c r="I44" s="14"/>
      <c r="J44" s="14"/>
      <c r="K44" s="14">
        <f t="shared" si="8"/>
        <v>0</v>
      </c>
      <c r="L44" s="14"/>
    </row>
    <row r="45" spans="1:3663">
      <c r="A45" s="146" t="s">
        <v>144</v>
      </c>
      <c r="B45" s="141"/>
      <c r="C45" s="141"/>
      <c r="D45" s="45" t="s">
        <v>56</v>
      </c>
      <c r="E45" s="45"/>
      <c r="F45" s="14"/>
      <c r="G45" s="14"/>
      <c r="H45" s="14"/>
      <c r="I45" s="14"/>
      <c r="J45" s="14"/>
      <c r="K45" s="14">
        <f t="shared" si="8"/>
        <v>0</v>
      </c>
      <c r="L45" s="14"/>
    </row>
    <row r="46" spans="1:3663">
      <c r="A46" s="146" t="s">
        <v>145</v>
      </c>
      <c r="B46" s="141"/>
      <c r="C46" s="141"/>
      <c r="D46" s="45" t="s">
        <v>57</v>
      </c>
      <c r="E46" s="45"/>
      <c r="F46" s="14"/>
      <c r="G46" s="14"/>
      <c r="H46" s="14"/>
      <c r="I46" s="14"/>
      <c r="J46" s="14"/>
      <c r="K46" s="14">
        <f t="shared" si="8"/>
        <v>0</v>
      </c>
      <c r="L46" s="14"/>
    </row>
    <row r="47" spans="1:3663">
      <c r="A47" s="146" t="s">
        <v>146</v>
      </c>
      <c r="B47" s="141"/>
      <c r="C47" s="141"/>
      <c r="D47" s="45" t="s">
        <v>58</v>
      </c>
      <c r="E47" s="45"/>
      <c r="F47" s="14"/>
      <c r="G47" s="14"/>
      <c r="H47" s="14"/>
      <c r="I47" s="14"/>
      <c r="J47" s="14"/>
      <c r="K47" s="14">
        <f t="shared" si="8"/>
        <v>0</v>
      </c>
      <c r="L47" s="14"/>
    </row>
    <row r="48" spans="1:3663">
      <c r="A48" s="146" t="s">
        <v>147</v>
      </c>
      <c r="B48" s="141"/>
      <c r="C48" s="141"/>
      <c r="D48" s="45" t="s">
        <v>59</v>
      </c>
      <c r="E48" s="45"/>
      <c r="F48" s="14"/>
      <c r="G48" s="14"/>
      <c r="H48" s="14"/>
      <c r="I48" s="14"/>
      <c r="J48" s="14"/>
      <c r="K48" s="14">
        <f t="shared" si="8"/>
        <v>0</v>
      </c>
      <c r="L48" s="14"/>
    </row>
    <row r="49" spans="1:3663">
      <c r="A49" s="146" t="s">
        <v>148</v>
      </c>
      <c r="B49" s="141"/>
      <c r="C49" s="141"/>
      <c r="D49" s="45" t="s">
        <v>87</v>
      </c>
      <c r="E49" s="45"/>
      <c r="F49" s="14"/>
      <c r="G49" s="14"/>
      <c r="H49" s="14"/>
      <c r="I49" s="14"/>
      <c r="J49" s="14"/>
      <c r="K49" s="14">
        <f t="shared" si="8"/>
        <v>0</v>
      </c>
      <c r="L49" s="14"/>
    </row>
    <row r="50" spans="1:3663">
      <c r="A50" s="146" t="s">
        <v>149</v>
      </c>
      <c r="B50" s="141"/>
      <c r="C50" s="141"/>
      <c r="D50" s="45" t="s">
        <v>88</v>
      </c>
      <c r="E50" s="45"/>
      <c r="F50" s="14"/>
      <c r="G50" s="14"/>
      <c r="H50" s="14"/>
      <c r="I50" s="14"/>
      <c r="J50" s="14"/>
      <c r="K50" s="14">
        <f t="shared" si="8"/>
        <v>0</v>
      </c>
      <c r="L50" s="14"/>
    </row>
    <row r="51" spans="1:3663">
      <c r="A51" s="146" t="s">
        <v>150</v>
      </c>
      <c r="B51" s="141"/>
      <c r="C51" s="141"/>
      <c r="D51" s="45" t="s">
        <v>89</v>
      </c>
      <c r="E51" s="45"/>
      <c r="F51" s="14"/>
      <c r="G51" s="14"/>
      <c r="H51" s="14"/>
      <c r="I51" s="14"/>
      <c r="J51" s="14"/>
      <c r="K51" s="14">
        <f t="shared" si="8"/>
        <v>0</v>
      </c>
      <c r="L51" s="14"/>
    </row>
    <row r="52" spans="1:3663">
      <c r="A52" s="146" t="s">
        <v>151</v>
      </c>
      <c r="B52" s="141"/>
      <c r="C52" s="141"/>
      <c r="D52" s="45" t="s">
        <v>60</v>
      </c>
      <c r="E52" s="45"/>
      <c r="F52" s="14"/>
      <c r="G52" s="14"/>
      <c r="H52" s="14"/>
      <c r="I52" s="14"/>
      <c r="J52" s="14"/>
      <c r="K52" s="14">
        <f t="shared" si="8"/>
        <v>0</v>
      </c>
      <c r="L52" s="14"/>
    </row>
    <row r="53" spans="1:3663" s="16" customFormat="1">
      <c r="A53" s="144" t="s">
        <v>183</v>
      </c>
      <c r="B53" s="145"/>
      <c r="C53" s="145"/>
      <c r="D53" s="18" t="s">
        <v>19</v>
      </c>
      <c r="E53" s="18"/>
      <c r="F53" s="15">
        <f>F54</f>
        <v>0</v>
      </c>
      <c r="G53" s="15">
        <f t="shared" ref="G53:L53" si="17">G54</f>
        <v>0</v>
      </c>
      <c r="H53" s="15">
        <f t="shared" si="17"/>
        <v>0</v>
      </c>
      <c r="I53" s="15">
        <f t="shared" si="17"/>
        <v>0</v>
      </c>
      <c r="J53" s="15">
        <f t="shared" si="17"/>
        <v>0</v>
      </c>
      <c r="K53" s="15">
        <f t="shared" si="17"/>
        <v>0</v>
      </c>
      <c r="L53" s="15">
        <f t="shared" si="17"/>
        <v>0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9"/>
      <c r="GE53" s="39"/>
      <c r="GF53" s="39"/>
      <c r="GG53" s="39"/>
      <c r="GH53" s="39"/>
      <c r="GI53" s="39"/>
      <c r="GJ53" s="39"/>
      <c r="GK53" s="39"/>
      <c r="GL53" s="39"/>
      <c r="GM53" s="39"/>
      <c r="GN53" s="39"/>
      <c r="GO53" s="39"/>
      <c r="GP53" s="39"/>
      <c r="GQ53" s="39"/>
      <c r="GR53" s="39"/>
      <c r="GS53" s="39"/>
      <c r="GT53" s="39"/>
      <c r="GU53" s="39"/>
      <c r="GV53" s="39"/>
      <c r="GW53" s="39"/>
      <c r="GX53" s="39"/>
      <c r="GY53" s="39"/>
      <c r="GZ53" s="39"/>
      <c r="HA53" s="39"/>
      <c r="HB53" s="39"/>
      <c r="HC53" s="39"/>
      <c r="HD53" s="39"/>
      <c r="HE53" s="39"/>
      <c r="HF53" s="39"/>
      <c r="HG53" s="39"/>
      <c r="HH53" s="39"/>
      <c r="HI53" s="39"/>
      <c r="HJ53" s="39"/>
      <c r="HK53" s="39"/>
      <c r="HL53" s="39"/>
      <c r="HM53" s="39"/>
      <c r="HN53" s="39"/>
      <c r="HO53" s="39"/>
      <c r="HP53" s="39"/>
      <c r="HQ53" s="39"/>
      <c r="HR53" s="39"/>
      <c r="HS53" s="39"/>
      <c r="HT53" s="39"/>
      <c r="HU53" s="39"/>
      <c r="HV53" s="39"/>
      <c r="HW53" s="39"/>
      <c r="HX53" s="39"/>
      <c r="HY53" s="39"/>
      <c r="HZ53" s="39"/>
      <c r="IA53" s="39"/>
      <c r="IB53" s="39"/>
      <c r="IC53" s="39"/>
      <c r="ID53" s="39"/>
      <c r="IE53" s="39"/>
      <c r="IF53" s="39"/>
      <c r="IG53" s="39"/>
      <c r="IH53" s="39"/>
      <c r="II53" s="39"/>
      <c r="IJ53" s="39"/>
      <c r="IK53" s="39"/>
      <c r="IL53" s="39"/>
      <c r="IM53" s="39"/>
      <c r="IN53" s="39"/>
      <c r="IO53" s="39"/>
      <c r="IP53" s="39"/>
      <c r="IQ53" s="39"/>
      <c r="IR53" s="39"/>
      <c r="IS53" s="39"/>
      <c r="IT53" s="39"/>
      <c r="IU53" s="39"/>
      <c r="IV53" s="39"/>
      <c r="IW53" s="39"/>
      <c r="IX53" s="39"/>
      <c r="IY53" s="39"/>
      <c r="IZ53" s="39"/>
      <c r="JA53" s="39"/>
      <c r="JB53" s="39"/>
      <c r="JC53" s="39"/>
      <c r="JD53" s="39"/>
      <c r="JE53" s="39"/>
      <c r="JF53" s="39"/>
      <c r="JG53" s="39"/>
      <c r="JH53" s="39"/>
      <c r="JI53" s="39"/>
      <c r="JJ53" s="39"/>
      <c r="JK53" s="39"/>
      <c r="JL53" s="39"/>
      <c r="JM53" s="39"/>
      <c r="JN53" s="39"/>
      <c r="JO53" s="39"/>
      <c r="JP53" s="39"/>
      <c r="JQ53" s="39"/>
      <c r="JR53" s="39"/>
      <c r="JS53" s="39"/>
      <c r="JT53" s="39"/>
      <c r="JU53" s="39"/>
      <c r="JV53" s="39"/>
      <c r="JW53" s="39"/>
      <c r="JX53" s="39"/>
      <c r="JY53" s="39"/>
      <c r="JZ53" s="39"/>
      <c r="KA53" s="39"/>
      <c r="KB53" s="39"/>
      <c r="KC53" s="39"/>
      <c r="KD53" s="39"/>
      <c r="KE53" s="39"/>
      <c r="KF53" s="39"/>
      <c r="KG53" s="39"/>
      <c r="KH53" s="39"/>
      <c r="KI53" s="39"/>
      <c r="KJ53" s="39"/>
      <c r="KK53" s="39"/>
      <c r="KL53" s="39"/>
      <c r="KM53" s="39"/>
      <c r="KN53" s="39"/>
      <c r="KO53" s="39"/>
      <c r="KP53" s="39"/>
      <c r="KQ53" s="39"/>
      <c r="KR53" s="39"/>
      <c r="KS53" s="39"/>
      <c r="KT53" s="39"/>
      <c r="KU53" s="39"/>
      <c r="KV53" s="39"/>
      <c r="KW53" s="39"/>
      <c r="KX53" s="39"/>
      <c r="KY53" s="39"/>
      <c r="KZ53" s="39"/>
      <c r="LA53" s="39"/>
      <c r="LB53" s="39"/>
      <c r="LC53" s="39"/>
      <c r="LD53" s="39"/>
      <c r="LE53" s="39"/>
      <c r="LF53" s="39"/>
      <c r="LG53" s="39"/>
      <c r="LH53" s="39"/>
      <c r="LI53" s="39"/>
      <c r="LJ53" s="39"/>
      <c r="LK53" s="39"/>
      <c r="LL53" s="39"/>
      <c r="LM53" s="39"/>
      <c r="LN53" s="39"/>
      <c r="LO53" s="39"/>
      <c r="LP53" s="39"/>
      <c r="LQ53" s="39"/>
      <c r="LR53" s="39"/>
      <c r="LS53" s="39"/>
      <c r="LT53" s="39"/>
      <c r="LU53" s="39"/>
      <c r="LV53" s="39"/>
      <c r="LW53" s="39"/>
      <c r="LX53" s="39"/>
      <c r="LY53" s="39"/>
      <c r="LZ53" s="39"/>
      <c r="MA53" s="39"/>
      <c r="MB53" s="39"/>
      <c r="MC53" s="39"/>
      <c r="MD53" s="39"/>
      <c r="ME53" s="39"/>
      <c r="MF53" s="39"/>
      <c r="MG53" s="39"/>
      <c r="MH53" s="39"/>
      <c r="MI53" s="39"/>
      <c r="MJ53" s="39"/>
      <c r="MK53" s="39"/>
      <c r="ML53" s="39"/>
      <c r="MM53" s="39"/>
      <c r="MN53" s="39"/>
      <c r="MO53" s="39"/>
      <c r="MP53" s="39"/>
      <c r="MQ53" s="39"/>
      <c r="MR53" s="39"/>
      <c r="MS53" s="39"/>
      <c r="MT53" s="39"/>
      <c r="MU53" s="39"/>
      <c r="MV53" s="39"/>
      <c r="MW53" s="39"/>
      <c r="MX53" s="39"/>
      <c r="MY53" s="39"/>
      <c r="MZ53" s="39"/>
      <c r="NA53" s="39"/>
      <c r="NB53" s="39"/>
      <c r="NC53" s="39"/>
      <c r="ND53" s="39"/>
      <c r="NE53" s="39"/>
      <c r="NF53" s="39"/>
      <c r="NG53" s="39"/>
      <c r="NH53" s="39"/>
      <c r="NI53" s="39"/>
      <c r="NJ53" s="39"/>
      <c r="NK53" s="39"/>
      <c r="NL53" s="39"/>
      <c r="NM53" s="39"/>
      <c r="NN53" s="39"/>
      <c r="NO53" s="39"/>
      <c r="NP53" s="39"/>
      <c r="NQ53" s="39"/>
      <c r="NR53" s="39"/>
      <c r="NS53" s="39"/>
      <c r="NT53" s="39"/>
      <c r="NU53" s="39"/>
      <c r="NV53" s="39"/>
      <c r="NW53" s="39"/>
      <c r="NX53" s="39"/>
      <c r="NY53" s="39"/>
      <c r="NZ53" s="39"/>
      <c r="OA53" s="39"/>
      <c r="OB53" s="39"/>
      <c r="OC53" s="39"/>
      <c r="OD53" s="39"/>
      <c r="OE53" s="39"/>
      <c r="OF53" s="39"/>
      <c r="OG53" s="39"/>
      <c r="OH53" s="39"/>
      <c r="OI53" s="39"/>
      <c r="OJ53" s="39"/>
      <c r="OK53" s="39"/>
      <c r="OL53" s="39"/>
      <c r="OM53" s="39"/>
      <c r="ON53" s="39"/>
      <c r="OO53" s="39"/>
      <c r="OP53" s="39"/>
      <c r="OQ53" s="39"/>
      <c r="OR53" s="39"/>
      <c r="OS53" s="39"/>
      <c r="OT53" s="39"/>
      <c r="OU53" s="39"/>
      <c r="OV53" s="39"/>
      <c r="OW53" s="39"/>
      <c r="OX53" s="39"/>
      <c r="OY53" s="39"/>
      <c r="OZ53" s="39"/>
      <c r="PA53" s="39"/>
      <c r="PB53" s="39"/>
      <c r="PC53" s="39"/>
      <c r="PD53" s="39"/>
      <c r="PE53" s="39"/>
      <c r="PF53" s="39"/>
      <c r="PG53" s="39"/>
      <c r="PH53" s="39"/>
      <c r="PI53" s="39"/>
      <c r="PJ53" s="39"/>
      <c r="PK53" s="39"/>
      <c r="PL53" s="39"/>
      <c r="PM53" s="39"/>
      <c r="PN53" s="39"/>
      <c r="PO53" s="39"/>
      <c r="PP53" s="39"/>
      <c r="PQ53" s="39"/>
      <c r="PR53" s="39"/>
      <c r="PS53" s="39"/>
      <c r="PT53" s="39"/>
      <c r="PU53" s="39"/>
      <c r="PV53" s="39"/>
      <c r="PW53" s="39"/>
      <c r="PX53" s="39"/>
      <c r="PY53" s="39"/>
      <c r="PZ53" s="39"/>
      <c r="QA53" s="39"/>
      <c r="QB53" s="39"/>
      <c r="QC53" s="39"/>
      <c r="QD53" s="39"/>
      <c r="QE53" s="39"/>
      <c r="QF53" s="39"/>
      <c r="QG53" s="39"/>
      <c r="QH53" s="39"/>
      <c r="QI53" s="39"/>
      <c r="QJ53" s="39"/>
      <c r="QK53" s="39"/>
      <c r="QL53" s="39"/>
      <c r="QM53" s="39"/>
      <c r="QN53" s="39"/>
      <c r="QO53" s="39"/>
      <c r="QP53" s="39"/>
      <c r="QQ53" s="39"/>
      <c r="QR53" s="39"/>
      <c r="QS53" s="39"/>
      <c r="QT53" s="39"/>
      <c r="QU53" s="39"/>
      <c r="QV53" s="39"/>
      <c r="QW53" s="39"/>
      <c r="QX53" s="39"/>
      <c r="QY53" s="39"/>
      <c r="QZ53" s="39"/>
      <c r="RA53" s="39"/>
      <c r="RB53" s="39"/>
      <c r="RC53" s="39"/>
      <c r="RD53" s="39"/>
      <c r="RE53" s="39"/>
      <c r="RF53" s="39"/>
      <c r="RG53" s="39"/>
      <c r="RH53" s="39"/>
      <c r="RI53" s="39"/>
      <c r="RJ53" s="39"/>
      <c r="RK53" s="39"/>
      <c r="RL53" s="39"/>
      <c r="RM53" s="39"/>
      <c r="RN53" s="39"/>
      <c r="RO53" s="39"/>
      <c r="RP53" s="39"/>
      <c r="RQ53" s="39"/>
      <c r="RR53" s="39"/>
      <c r="RS53" s="39"/>
      <c r="RT53" s="39"/>
      <c r="RU53" s="39"/>
      <c r="RV53" s="39"/>
      <c r="RW53" s="39"/>
      <c r="RX53" s="39"/>
      <c r="RY53" s="39"/>
      <c r="RZ53" s="39"/>
      <c r="SA53" s="39"/>
      <c r="SB53" s="39"/>
      <c r="SC53" s="39"/>
      <c r="SD53" s="39"/>
      <c r="SE53" s="39"/>
      <c r="SF53" s="39"/>
      <c r="SG53" s="39"/>
      <c r="SH53" s="39"/>
      <c r="SI53" s="39"/>
      <c r="SJ53" s="39"/>
      <c r="SK53" s="39"/>
      <c r="SL53" s="39"/>
      <c r="SM53" s="39"/>
      <c r="SN53" s="39"/>
      <c r="SO53" s="39"/>
      <c r="SP53" s="39"/>
      <c r="SQ53" s="39"/>
      <c r="SR53" s="39"/>
      <c r="SS53" s="39"/>
      <c r="ST53" s="39"/>
      <c r="SU53" s="39"/>
      <c r="SV53" s="39"/>
      <c r="SW53" s="39"/>
      <c r="SX53" s="39"/>
      <c r="SY53" s="39"/>
      <c r="SZ53" s="39"/>
      <c r="TA53" s="39"/>
      <c r="TB53" s="39"/>
      <c r="TC53" s="39"/>
      <c r="TD53" s="39"/>
      <c r="TE53" s="39"/>
      <c r="TF53" s="39"/>
      <c r="TG53" s="39"/>
      <c r="TH53" s="39"/>
      <c r="TI53" s="39"/>
      <c r="TJ53" s="39"/>
      <c r="TK53" s="39"/>
      <c r="TL53" s="39"/>
      <c r="TM53" s="39"/>
      <c r="TN53" s="39"/>
      <c r="TO53" s="39"/>
      <c r="TP53" s="39"/>
      <c r="TQ53" s="39"/>
      <c r="TR53" s="39"/>
      <c r="TS53" s="39"/>
      <c r="TT53" s="39"/>
      <c r="TU53" s="39"/>
      <c r="TV53" s="39"/>
      <c r="TW53" s="39"/>
      <c r="TX53" s="39"/>
      <c r="TY53" s="39"/>
      <c r="TZ53" s="39"/>
      <c r="UA53" s="39"/>
      <c r="UB53" s="39"/>
      <c r="UC53" s="39"/>
      <c r="UD53" s="39"/>
      <c r="UE53" s="39"/>
      <c r="UF53" s="39"/>
      <c r="UG53" s="39"/>
      <c r="UH53" s="39"/>
      <c r="UI53" s="39"/>
      <c r="UJ53" s="39"/>
      <c r="UK53" s="39"/>
      <c r="UL53" s="39"/>
      <c r="UM53" s="39"/>
      <c r="UN53" s="39"/>
      <c r="UO53" s="39"/>
      <c r="UP53" s="39"/>
      <c r="UQ53" s="39"/>
      <c r="UR53" s="39"/>
      <c r="US53" s="39"/>
      <c r="UT53" s="39"/>
      <c r="UU53" s="39"/>
      <c r="UV53" s="39"/>
      <c r="UW53" s="39"/>
      <c r="UX53" s="39"/>
      <c r="UY53" s="39"/>
      <c r="UZ53" s="39"/>
      <c r="VA53" s="39"/>
      <c r="VB53" s="39"/>
      <c r="VC53" s="39"/>
      <c r="VD53" s="39"/>
      <c r="VE53" s="39"/>
      <c r="VF53" s="39"/>
      <c r="VG53" s="39"/>
      <c r="VH53" s="39"/>
      <c r="VI53" s="39"/>
      <c r="VJ53" s="39"/>
      <c r="VK53" s="39"/>
      <c r="VL53" s="39"/>
      <c r="VM53" s="39"/>
      <c r="VN53" s="39"/>
      <c r="VO53" s="39"/>
      <c r="VP53" s="39"/>
      <c r="VQ53" s="39"/>
      <c r="VR53" s="39"/>
      <c r="VS53" s="39"/>
      <c r="VT53" s="39"/>
      <c r="VU53" s="39"/>
      <c r="VV53" s="39"/>
      <c r="VW53" s="39"/>
      <c r="VX53" s="39"/>
      <c r="VY53" s="39"/>
      <c r="VZ53" s="39"/>
      <c r="WA53" s="39"/>
      <c r="WB53" s="39"/>
      <c r="WC53" s="39"/>
      <c r="WD53" s="39"/>
      <c r="WE53" s="39"/>
      <c r="WF53" s="39"/>
      <c r="WG53" s="39"/>
      <c r="WH53" s="39"/>
      <c r="WI53" s="39"/>
      <c r="WJ53" s="39"/>
      <c r="WK53" s="39"/>
      <c r="WL53" s="39"/>
      <c r="WM53" s="39"/>
      <c r="WN53" s="39"/>
      <c r="WO53" s="39"/>
      <c r="WP53" s="39"/>
      <c r="WQ53" s="39"/>
      <c r="WR53" s="39"/>
      <c r="WS53" s="39"/>
      <c r="WT53" s="39"/>
      <c r="WU53" s="39"/>
      <c r="WV53" s="39"/>
      <c r="WW53" s="39"/>
      <c r="WX53" s="39"/>
      <c r="WY53" s="39"/>
      <c r="WZ53" s="39"/>
      <c r="XA53" s="39"/>
      <c r="XB53" s="39"/>
      <c r="XC53" s="39"/>
      <c r="XD53" s="39"/>
      <c r="XE53" s="39"/>
      <c r="XF53" s="39"/>
      <c r="XG53" s="39"/>
      <c r="XH53" s="39"/>
      <c r="XI53" s="39"/>
      <c r="XJ53" s="39"/>
      <c r="XK53" s="39"/>
      <c r="XL53" s="39"/>
      <c r="XM53" s="39"/>
      <c r="XN53" s="39"/>
      <c r="XO53" s="39"/>
      <c r="XP53" s="39"/>
      <c r="XQ53" s="39"/>
      <c r="XR53" s="39"/>
      <c r="XS53" s="39"/>
      <c r="XT53" s="39"/>
      <c r="XU53" s="39"/>
      <c r="XV53" s="39"/>
      <c r="XW53" s="39"/>
      <c r="XX53" s="39"/>
      <c r="XY53" s="39"/>
      <c r="XZ53" s="39"/>
      <c r="YA53" s="39"/>
      <c r="YB53" s="39"/>
      <c r="YC53" s="39"/>
      <c r="YD53" s="39"/>
      <c r="YE53" s="39"/>
      <c r="YF53" s="39"/>
      <c r="YG53" s="39"/>
      <c r="YH53" s="39"/>
      <c r="YI53" s="39"/>
      <c r="YJ53" s="39"/>
      <c r="YK53" s="39"/>
      <c r="YL53" s="39"/>
      <c r="YM53" s="39"/>
      <c r="YN53" s="39"/>
      <c r="YO53" s="39"/>
      <c r="YP53" s="39"/>
      <c r="YQ53" s="39"/>
      <c r="YR53" s="39"/>
      <c r="YS53" s="39"/>
      <c r="YT53" s="39"/>
      <c r="YU53" s="39"/>
      <c r="YV53" s="39"/>
      <c r="YW53" s="39"/>
      <c r="YX53" s="39"/>
      <c r="YY53" s="39"/>
      <c r="YZ53" s="39"/>
      <c r="ZA53" s="39"/>
      <c r="ZB53" s="39"/>
      <c r="ZC53" s="39"/>
      <c r="ZD53" s="39"/>
      <c r="ZE53" s="39"/>
      <c r="ZF53" s="39"/>
      <c r="ZG53" s="39"/>
      <c r="ZH53" s="39"/>
      <c r="ZI53" s="39"/>
      <c r="ZJ53" s="39"/>
      <c r="ZK53" s="39"/>
      <c r="ZL53" s="39"/>
      <c r="ZM53" s="39"/>
      <c r="ZN53" s="39"/>
      <c r="ZO53" s="39"/>
      <c r="ZP53" s="39"/>
      <c r="ZQ53" s="39"/>
      <c r="ZR53" s="39"/>
      <c r="ZS53" s="39"/>
      <c r="ZT53" s="39"/>
      <c r="ZU53" s="39"/>
      <c r="ZV53" s="39"/>
      <c r="ZW53" s="39"/>
      <c r="ZX53" s="39"/>
      <c r="ZY53" s="39"/>
      <c r="ZZ53" s="39"/>
      <c r="AAA53" s="39"/>
      <c r="AAB53" s="39"/>
      <c r="AAC53" s="39"/>
      <c r="AAD53" s="39"/>
      <c r="AAE53" s="39"/>
      <c r="AAF53" s="39"/>
      <c r="AAG53" s="39"/>
      <c r="AAH53" s="39"/>
      <c r="AAI53" s="39"/>
      <c r="AAJ53" s="39"/>
      <c r="AAK53" s="39"/>
      <c r="AAL53" s="39"/>
      <c r="AAM53" s="39"/>
      <c r="AAN53" s="39"/>
      <c r="AAO53" s="39"/>
      <c r="AAP53" s="39"/>
      <c r="AAQ53" s="39"/>
      <c r="AAR53" s="39"/>
      <c r="AAS53" s="39"/>
      <c r="AAT53" s="39"/>
      <c r="AAU53" s="39"/>
      <c r="AAV53" s="39"/>
      <c r="AAW53" s="39"/>
      <c r="AAX53" s="39"/>
      <c r="AAY53" s="39"/>
      <c r="AAZ53" s="39"/>
      <c r="ABA53" s="39"/>
      <c r="ABB53" s="39"/>
      <c r="ABC53" s="39"/>
      <c r="ABD53" s="39"/>
      <c r="ABE53" s="39"/>
      <c r="ABF53" s="39"/>
      <c r="ABG53" s="39"/>
      <c r="ABH53" s="39"/>
      <c r="ABI53" s="39"/>
      <c r="ABJ53" s="39"/>
      <c r="ABK53" s="39"/>
      <c r="ABL53" s="39"/>
      <c r="ABM53" s="39"/>
      <c r="ABN53" s="39"/>
      <c r="ABO53" s="39"/>
      <c r="ABP53" s="39"/>
      <c r="ABQ53" s="39"/>
      <c r="ABR53" s="39"/>
      <c r="ABS53" s="39"/>
      <c r="ABT53" s="39"/>
      <c r="ABU53" s="39"/>
      <c r="ABV53" s="39"/>
      <c r="ABW53" s="39"/>
      <c r="ABX53" s="39"/>
      <c r="ABY53" s="39"/>
      <c r="ABZ53" s="39"/>
      <c r="ACA53" s="39"/>
      <c r="ACB53" s="39"/>
      <c r="ACC53" s="39"/>
      <c r="ACD53" s="39"/>
      <c r="ACE53" s="39"/>
      <c r="ACF53" s="39"/>
      <c r="ACG53" s="39"/>
      <c r="ACH53" s="39"/>
      <c r="ACI53" s="39"/>
      <c r="ACJ53" s="39"/>
      <c r="ACK53" s="39"/>
      <c r="ACL53" s="39"/>
      <c r="ACM53" s="39"/>
      <c r="ACN53" s="39"/>
      <c r="ACO53" s="39"/>
      <c r="ACP53" s="39"/>
      <c r="ACQ53" s="39"/>
      <c r="ACR53" s="39"/>
      <c r="ACS53" s="39"/>
      <c r="ACT53" s="39"/>
      <c r="ACU53" s="39"/>
      <c r="ACV53" s="39"/>
      <c r="ACW53" s="39"/>
      <c r="ACX53" s="39"/>
      <c r="ACY53" s="39"/>
      <c r="ACZ53" s="39"/>
      <c r="ADA53" s="39"/>
      <c r="ADB53" s="39"/>
      <c r="ADC53" s="39"/>
      <c r="ADD53" s="39"/>
      <c r="ADE53" s="39"/>
      <c r="ADF53" s="39"/>
      <c r="ADG53" s="39"/>
      <c r="ADH53" s="39"/>
      <c r="ADI53" s="39"/>
      <c r="ADJ53" s="39"/>
      <c r="ADK53" s="39"/>
      <c r="ADL53" s="39"/>
      <c r="ADM53" s="39"/>
      <c r="ADN53" s="39"/>
      <c r="ADO53" s="39"/>
      <c r="ADP53" s="39"/>
      <c r="ADQ53" s="39"/>
      <c r="ADR53" s="39"/>
      <c r="ADS53" s="39"/>
      <c r="ADT53" s="39"/>
      <c r="ADU53" s="39"/>
      <c r="ADV53" s="39"/>
      <c r="ADW53" s="39"/>
      <c r="ADX53" s="39"/>
      <c r="ADY53" s="39"/>
      <c r="ADZ53" s="39"/>
      <c r="AEA53" s="39"/>
      <c r="AEB53" s="39"/>
      <c r="AEC53" s="39"/>
      <c r="AED53" s="39"/>
      <c r="AEE53" s="39"/>
      <c r="AEF53" s="39"/>
      <c r="AEG53" s="39"/>
      <c r="AEH53" s="39"/>
      <c r="AEI53" s="39"/>
      <c r="AEJ53" s="39"/>
      <c r="AEK53" s="39"/>
      <c r="AEL53" s="39"/>
      <c r="AEM53" s="39"/>
      <c r="AEN53" s="39"/>
      <c r="AEO53" s="39"/>
      <c r="AEP53" s="39"/>
      <c r="AEQ53" s="39"/>
      <c r="AER53" s="39"/>
      <c r="AES53" s="39"/>
      <c r="AET53" s="39"/>
      <c r="AEU53" s="39"/>
      <c r="AEV53" s="39"/>
      <c r="AEW53" s="39"/>
      <c r="AEX53" s="39"/>
      <c r="AEY53" s="39"/>
      <c r="AEZ53" s="39"/>
      <c r="AFA53" s="39"/>
      <c r="AFB53" s="39"/>
      <c r="AFC53" s="39"/>
      <c r="AFD53" s="39"/>
      <c r="AFE53" s="39"/>
      <c r="AFF53" s="39"/>
      <c r="AFG53" s="39"/>
      <c r="AFH53" s="39"/>
      <c r="AFI53" s="39"/>
      <c r="AFJ53" s="39"/>
      <c r="AFK53" s="39"/>
      <c r="AFL53" s="39"/>
      <c r="AFM53" s="39"/>
      <c r="AFN53" s="39"/>
      <c r="AFO53" s="39"/>
      <c r="AFP53" s="39"/>
      <c r="AFQ53" s="39"/>
      <c r="AFR53" s="39"/>
      <c r="AFS53" s="39"/>
      <c r="AFT53" s="39"/>
      <c r="AFU53" s="39"/>
      <c r="AFV53" s="39"/>
      <c r="AFW53" s="39"/>
      <c r="AFX53" s="39"/>
      <c r="AFY53" s="39"/>
      <c r="AFZ53" s="39"/>
      <c r="AGA53" s="39"/>
      <c r="AGB53" s="39"/>
      <c r="AGC53" s="39"/>
      <c r="AGD53" s="39"/>
      <c r="AGE53" s="39"/>
      <c r="AGF53" s="39"/>
      <c r="AGG53" s="39"/>
      <c r="AGH53" s="39"/>
      <c r="AGI53" s="39"/>
      <c r="AGJ53" s="39"/>
      <c r="AGK53" s="39"/>
      <c r="AGL53" s="39"/>
      <c r="AGM53" s="39"/>
      <c r="AGN53" s="39"/>
      <c r="AGO53" s="39"/>
      <c r="AGP53" s="39"/>
      <c r="AGQ53" s="39"/>
      <c r="AGR53" s="39"/>
      <c r="AGS53" s="39"/>
      <c r="AGT53" s="39"/>
      <c r="AGU53" s="39"/>
      <c r="AGV53" s="39"/>
      <c r="AGW53" s="39"/>
      <c r="AGX53" s="39"/>
      <c r="AGY53" s="39"/>
      <c r="AGZ53" s="39"/>
      <c r="AHA53" s="39"/>
      <c r="AHB53" s="39"/>
      <c r="AHC53" s="39"/>
      <c r="AHD53" s="39"/>
      <c r="AHE53" s="39"/>
      <c r="AHF53" s="39"/>
      <c r="AHG53" s="39"/>
      <c r="AHH53" s="39"/>
      <c r="AHI53" s="39"/>
      <c r="AHJ53" s="39"/>
      <c r="AHK53" s="39"/>
      <c r="AHL53" s="39"/>
      <c r="AHM53" s="39"/>
      <c r="AHN53" s="39"/>
      <c r="AHO53" s="39"/>
      <c r="AHP53" s="39"/>
      <c r="AHQ53" s="39"/>
      <c r="AHR53" s="39"/>
      <c r="AHS53" s="39"/>
      <c r="AHT53" s="39"/>
      <c r="AHU53" s="39"/>
      <c r="AHV53" s="39"/>
      <c r="AHW53" s="39"/>
      <c r="AHX53" s="39"/>
      <c r="AHY53" s="39"/>
      <c r="AHZ53" s="39"/>
      <c r="AIA53" s="39"/>
      <c r="AIB53" s="39"/>
      <c r="AIC53" s="39"/>
      <c r="AID53" s="39"/>
      <c r="AIE53" s="39"/>
      <c r="AIF53" s="39"/>
      <c r="AIG53" s="39"/>
      <c r="AIH53" s="39"/>
      <c r="AII53" s="39"/>
      <c r="AIJ53" s="39"/>
      <c r="AIK53" s="39"/>
      <c r="AIL53" s="39"/>
      <c r="AIM53" s="39"/>
      <c r="AIN53" s="39"/>
      <c r="AIO53" s="39"/>
      <c r="AIP53" s="39"/>
      <c r="AIQ53" s="39"/>
      <c r="AIR53" s="39"/>
      <c r="AIS53" s="39"/>
      <c r="AIT53" s="39"/>
      <c r="AIU53" s="39"/>
      <c r="AIV53" s="39"/>
      <c r="AIW53" s="39"/>
      <c r="AIX53" s="39"/>
      <c r="AIY53" s="39"/>
      <c r="AIZ53" s="39"/>
      <c r="AJA53" s="39"/>
      <c r="AJB53" s="39"/>
      <c r="AJC53" s="39"/>
      <c r="AJD53" s="39"/>
      <c r="AJE53" s="39"/>
      <c r="AJF53" s="39"/>
      <c r="AJG53" s="39"/>
      <c r="AJH53" s="39"/>
      <c r="AJI53" s="39"/>
      <c r="AJJ53" s="39"/>
      <c r="AJK53" s="39"/>
      <c r="AJL53" s="39"/>
      <c r="AJM53" s="39"/>
      <c r="AJN53" s="39"/>
      <c r="AJO53" s="39"/>
      <c r="AJP53" s="39"/>
      <c r="AJQ53" s="39"/>
      <c r="AJR53" s="39"/>
      <c r="AJS53" s="39"/>
      <c r="AJT53" s="39"/>
      <c r="AJU53" s="39"/>
      <c r="AJV53" s="39"/>
      <c r="AJW53" s="39"/>
      <c r="AJX53" s="39"/>
      <c r="AJY53" s="39"/>
      <c r="AJZ53" s="39"/>
      <c r="AKA53" s="39"/>
      <c r="AKB53" s="39"/>
      <c r="AKC53" s="39"/>
      <c r="AKD53" s="39"/>
      <c r="AKE53" s="39"/>
      <c r="AKF53" s="39"/>
      <c r="AKG53" s="39"/>
      <c r="AKH53" s="39"/>
      <c r="AKI53" s="39"/>
      <c r="AKJ53" s="39"/>
      <c r="AKK53" s="39"/>
      <c r="AKL53" s="39"/>
      <c r="AKM53" s="39"/>
      <c r="AKN53" s="39"/>
      <c r="AKO53" s="39"/>
      <c r="AKP53" s="39"/>
      <c r="AKQ53" s="39"/>
      <c r="AKR53" s="39"/>
      <c r="AKS53" s="39"/>
      <c r="AKT53" s="39"/>
      <c r="AKU53" s="39"/>
      <c r="AKV53" s="39"/>
      <c r="AKW53" s="39"/>
      <c r="AKX53" s="39"/>
      <c r="AKY53" s="39"/>
      <c r="AKZ53" s="39"/>
      <c r="ALA53" s="39"/>
      <c r="ALB53" s="39"/>
      <c r="ALC53" s="39"/>
      <c r="ALD53" s="39"/>
      <c r="ALE53" s="39"/>
      <c r="ALF53" s="39"/>
      <c r="ALG53" s="39"/>
      <c r="ALH53" s="39"/>
      <c r="ALI53" s="39"/>
      <c r="ALJ53" s="39"/>
      <c r="ALK53" s="39"/>
      <c r="ALL53" s="39"/>
      <c r="ALM53" s="39"/>
      <c r="ALN53" s="39"/>
      <c r="ALO53" s="39"/>
      <c r="ALP53" s="39"/>
      <c r="ALQ53" s="39"/>
      <c r="ALR53" s="39"/>
      <c r="ALS53" s="39"/>
      <c r="ALT53" s="39"/>
      <c r="ALU53" s="39"/>
      <c r="ALV53" s="39"/>
      <c r="ALW53" s="39"/>
      <c r="ALX53" s="39"/>
      <c r="ALY53" s="39"/>
      <c r="ALZ53" s="39"/>
      <c r="AMA53" s="39"/>
      <c r="AMB53" s="39"/>
      <c r="AMC53" s="39"/>
      <c r="AMD53" s="39"/>
      <c r="AME53" s="39"/>
      <c r="AMF53" s="39"/>
      <c r="AMG53" s="39"/>
      <c r="AMH53" s="39"/>
      <c r="AMI53" s="39"/>
      <c r="AMJ53" s="39"/>
      <c r="AMK53" s="39"/>
      <c r="AML53" s="39"/>
      <c r="AMM53" s="39"/>
      <c r="AMN53" s="39"/>
      <c r="AMO53" s="39"/>
      <c r="AMP53" s="39"/>
      <c r="AMQ53" s="39"/>
      <c r="AMR53" s="39"/>
      <c r="AMS53" s="39"/>
      <c r="AMT53" s="39"/>
      <c r="AMU53" s="39"/>
      <c r="AMV53" s="39"/>
      <c r="AMW53" s="39"/>
      <c r="AMX53" s="39"/>
      <c r="AMY53" s="39"/>
      <c r="AMZ53" s="39"/>
      <c r="ANA53" s="39"/>
      <c r="ANB53" s="39"/>
      <c r="ANC53" s="39"/>
      <c r="AND53" s="39"/>
      <c r="ANE53" s="39"/>
      <c r="ANF53" s="39"/>
      <c r="ANG53" s="39"/>
      <c r="ANH53" s="39"/>
      <c r="ANI53" s="39"/>
      <c r="ANJ53" s="39"/>
      <c r="ANK53" s="39"/>
      <c r="ANL53" s="39"/>
      <c r="ANM53" s="39"/>
      <c r="ANN53" s="39"/>
      <c r="ANO53" s="39"/>
      <c r="ANP53" s="39"/>
      <c r="ANQ53" s="39"/>
      <c r="ANR53" s="39"/>
      <c r="ANS53" s="39"/>
      <c r="ANT53" s="39"/>
      <c r="ANU53" s="39"/>
      <c r="ANV53" s="39"/>
      <c r="ANW53" s="39"/>
      <c r="ANX53" s="39"/>
      <c r="ANY53" s="39"/>
      <c r="ANZ53" s="39"/>
      <c r="AOA53" s="39"/>
      <c r="AOB53" s="39"/>
      <c r="AOC53" s="39"/>
      <c r="AOD53" s="39"/>
      <c r="AOE53" s="39"/>
      <c r="AOF53" s="39"/>
      <c r="AOG53" s="39"/>
      <c r="AOH53" s="39"/>
      <c r="AOI53" s="39"/>
      <c r="AOJ53" s="39"/>
      <c r="AOK53" s="39"/>
      <c r="AOL53" s="39"/>
      <c r="AOM53" s="39"/>
      <c r="AON53" s="39"/>
      <c r="AOO53" s="39"/>
      <c r="AOP53" s="39"/>
      <c r="AOQ53" s="39"/>
      <c r="AOR53" s="39"/>
      <c r="AOS53" s="39"/>
      <c r="AOT53" s="39"/>
      <c r="AOU53" s="39"/>
      <c r="AOV53" s="39"/>
      <c r="AOW53" s="39"/>
      <c r="AOX53" s="39"/>
      <c r="AOY53" s="39"/>
      <c r="AOZ53" s="39"/>
      <c r="APA53" s="39"/>
      <c r="APB53" s="39"/>
      <c r="APC53" s="39"/>
      <c r="APD53" s="39"/>
      <c r="APE53" s="39"/>
      <c r="APF53" s="39"/>
      <c r="APG53" s="39"/>
      <c r="APH53" s="39"/>
      <c r="API53" s="39"/>
      <c r="APJ53" s="39"/>
      <c r="APK53" s="39"/>
      <c r="APL53" s="39"/>
      <c r="APM53" s="39"/>
      <c r="APN53" s="39"/>
      <c r="APO53" s="39"/>
      <c r="APP53" s="39"/>
      <c r="APQ53" s="39"/>
      <c r="APR53" s="39"/>
      <c r="APS53" s="39"/>
      <c r="APT53" s="39"/>
      <c r="APU53" s="39"/>
      <c r="APV53" s="39"/>
      <c r="APW53" s="39"/>
      <c r="APX53" s="39"/>
      <c r="APY53" s="39"/>
      <c r="APZ53" s="39"/>
      <c r="AQA53" s="39"/>
      <c r="AQB53" s="39"/>
      <c r="AQC53" s="39"/>
      <c r="AQD53" s="39"/>
      <c r="AQE53" s="39"/>
      <c r="AQF53" s="39"/>
      <c r="AQG53" s="39"/>
      <c r="AQH53" s="39"/>
      <c r="AQI53" s="39"/>
      <c r="AQJ53" s="39"/>
      <c r="AQK53" s="39"/>
      <c r="AQL53" s="39"/>
      <c r="AQM53" s="39"/>
      <c r="AQN53" s="39"/>
      <c r="AQO53" s="39"/>
      <c r="AQP53" s="39"/>
      <c r="AQQ53" s="39"/>
      <c r="AQR53" s="39"/>
      <c r="AQS53" s="39"/>
      <c r="AQT53" s="39"/>
      <c r="AQU53" s="39"/>
      <c r="AQV53" s="39"/>
      <c r="AQW53" s="39"/>
      <c r="AQX53" s="39"/>
      <c r="AQY53" s="39"/>
      <c r="AQZ53" s="39"/>
      <c r="ARA53" s="39"/>
      <c r="ARB53" s="39"/>
      <c r="ARC53" s="39"/>
      <c r="ARD53" s="39"/>
      <c r="ARE53" s="39"/>
      <c r="ARF53" s="39"/>
      <c r="ARG53" s="39"/>
      <c r="ARH53" s="39"/>
      <c r="ARI53" s="39"/>
      <c r="ARJ53" s="39"/>
      <c r="ARK53" s="39"/>
      <c r="ARL53" s="39"/>
      <c r="ARM53" s="39"/>
      <c r="ARN53" s="39"/>
      <c r="ARO53" s="39"/>
      <c r="ARP53" s="39"/>
      <c r="ARQ53" s="39"/>
      <c r="ARR53" s="39"/>
      <c r="ARS53" s="39"/>
      <c r="ART53" s="39"/>
      <c r="ARU53" s="39"/>
      <c r="ARV53" s="39"/>
      <c r="ARW53" s="39"/>
      <c r="ARX53" s="39"/>
      <c r="ARY53" s="39"/>
      <c r="ARZ53" s="39"/>
      <c r="ASA53" s="39"/>
      <c r="ASB53" s="39"/>
      <c r="ASC53" s="39"/>
      <c r="ASD53" s="39"/>
      <c r="ASE53" s="39"/>
      <c r="ASF53" s="39"/>
      <c r="ASG53" s="39"/>
      <c r="ASH53" s="39"/>
      <c r="ASI53" s="39"/>
      <c r="ASJ53" s="39"/>
      <c r="ASK53" s="39"/>
      <c r="ASL53" s="39"/>
      <c r="ASM53" s="39"/>
      <c r="ASN53" s="39"/>
      <c r="ASO53" s="39"/>
      <c r="ASP53" s="39"/>
      <c r="ASQ53" s="39"/>
      <c r="ASR53" s="39"/>
      <c r="ASS53" s="39"/>
      <c r="AST53" s="39"/>
      <c r="ASU53" s="39"/>
      <c r="ASV53" s="39"/>
      <c r="ASW53" s="39"/>
      <c r="ASX53" s="39"/>
      <c r="ASY53" s="39"/>
      <c r="ASZ53" s="39"/>
      <c r="ATA53" s="39"/>
      <c r="ATB53" s="39"/>
      <c r="ATC53" s="39"/>
      <c r="ATD53" s="39"/>
      <c r="ATE53" s="39"/>
      <c r="ATF53" s="39"/>
      <c r="ATG53" s="39"/>
      <c r="ATH53" s="39"/>
      <c r="ATI53" s="39"/>
      <c r="ATJ53" s="39"/>
      <c r="ATK53" s="39"/>
      <c r="ATL53" s="39"/>
      <c r="ATM53" s="39"/>
      <c r="ATN53" s="39"/>
      <c r="ATO53" s="39"/>
      <c r="ATP53" s="39"/>
      <c r="ATQ53" s="39"/>
      <c r="ATR53" s="39"/>
      <c r="ATS53" s="39"/>
      <c r="ATT53" s="39"/>
      <c r="ATU53" s="39"/>
      <c r="ATV53" s="39"/>
      <c r="ATW53" s="39"/>
      <c r="ATX53" s="39"/>
      <c r="ATY53" s="39"/>
      <c r="ATZ53" s="39"/>
      <c r="AUA53" s="39"/>
      <c r="AUB53" s="39"/>
      <c r="AUC53" s="39"/>
      <c r="AUD53" s="39"/>
      <c r="AUE53" s="39"/>
      <c r="AUF53" s="39"/>
      <c r="AUG53" s="39"/>
      <c r="AUH53" s="39"/>
      <c r="AUI53" s="39"/>
      <c r="AUJ53" s="39"/>
      <c r="AUK53" s="39"/>
      <c r="AUL53" s="39"/>
      <c r="AUM53" s="39"/>
      <c r="AUN53" s="39"/>
      <c r="AUO53" s="39"/>
      <c r="AUP53" s="39"/>
      <c r="AUQ53" s="39"/>
      <c r="AUR53" s="39"/>
      <c r="AUS53" s="39"/>
      <c r="AUT53" s="39"/>
      <c r="AUU53" s="39"/>
      <c r="AUV53" s="39"/>
      <c r="AUW53" s="39"/>
      <c r="AUX53" s="39"/>
      <c r="AUY53" s="39"/>
      <c r="AUZ53" s="39"/>
      <c r="AVA53" s="39"/>
      <c r="AVB53" s="39"/>
      <c r="AVC53" s="39"/>
      <c r="AVD53" s="39"/>
      <c r="AVE53" s="39"/>
      <c r="AVF53" s="39"/>
      <c r="AVG53" s="39"/>
      <c r="AVH53" s="39"/>
      <c r="AVI53" s="39"/>
      <c r="AVJ53" s="39"/>
      <c r="AVK53" s="39"/>
      <c r="AVL53" s="39"/>
      <c r="AVM53" s="39"/>
      <c r="AVN53" s="39"/>
      <c r="AVO53" s="39"/>
      <c r="AVP53" s="39"/>
      <c r="AVQ53" s="39"/>
      <c r="AVR53" s="39"/>
      <c r="AVS53" s="39"/>
      <c r="AVT53" s="39"/>
      <c r="AVU53" s="39"/>
      <c r="AVV53" s="39"/>
      <c r="AVW53" s="39"/>
      <c r="AVX53" s="39"/>
      <c r="AVY53" s="39"/>
      <c r="AVZ53" s="39"/>
      <c r="AWA53" s="39"/>
      <c r="AWB53" s="39"/>
      <c r="AWC53" s="39"/>
      <c r="AWD53" s="39"/>
      <c r="AWE53" s="39"/>
      <c r="AWF53" s="39"/>
      <c r="AWG53" s="39"/>
      <c r="AWH53" s="39"/>
      <c r="AWI53" s="39"/>
      <c r="AWJ53" s="39"/>
      <c r="AWK53" s="39"/>
      <c r="AWL53" s="39"/>
      <c r="AWM53" s="39"/>
      <c r="AWN53" s="39"/>
      <c r="AWO53" s="39"/>
      <c r="AWP53" s="39"/>
      <c r="AWQ53" s="39"/>
      <c r="AWR53" s="39"/>
      <c r="AWS53" s="39"/>
      <c r="AWT53" s="39"/>
      <c r="AWU53" s="39"/>
      <c r="AWV53" s="39"/>
      <c r="AWW53" s="39"/>
      <c r="AWX53" s="39"/>
      <c r="AWY53" s="39"/>
      <c r="AWZ53" s="39"/>
      <c r="AXA53" s="39"/>
      <c r="AXB53" s="39"/>
      <c r="AXC53" s="39"/>
      <c r="AXD53" s="39"/>
      <c r="AXE53" s="39"/>
      <c r="AXF53" s="39"/>
      <c r="AXG53" s="39"/>
      <c r="AXH53" s="39"/>
      <c r="AXI53" s="39"/>
      <c r="AXJ53" s="39"/>
      <c r="AXK53" s="39"/>
      <c r="AXL53" s="39"/>
      <c r="AXM53" s="39"/>
      <c r="AXN53" s="39"/>
      <c r="AXO53" s="39"/>
      <c r="AXP53" s="39"/>
      <c r="AXQ53" s="39"/>
      <c r="AXR53" s="39"/>
      <c r="AXS53" s="39"/>
      <c r="AXT53" s="39"/>
      <c r="AXU53" s="39"/>
      <c r="AXV53" s="39"/>
      <c r="AXW53" s="39"/>
      <c r="AXX53" s="39"/>
      <c r="AXY53" s="39"/>
      <c r="AXZ53" s="39"/>
      <c r="AYA53" s="39"/>
      <c r="AYB53" s="39"/>
      <c r="AYC53" s="39"/>
      <c r="AYD53" s="39"/>
      <c r="AYE53" s="39"/>
      <c r="AYF53" s="39"/>
      <c r="AYG53" s="39"/>
      <c r="AYH53" s="39"/>
      <c r="AYI53" s="39"/>
      <c r="AYJ53" s="39"/>
      <c r="AYK53" s="39"/>
      <c r="AYL53" s="39"/>
      <c r="AYM53" s="39"/>
      <c r="AYN53" s="39"/>
      <c r="AYO53" s="39"/>
      <c r="AYP53" s="39"/>
      <c r="AYQ53" s="39"/>
      <c r="AYR53" s="39"/>
      <c r="AYS53" s="39"/>
      <c r="AYT53" s="39"/>
      <c r="AYU53" s="39"/>
      <c r="AYV53" s="39"/>
      <c r="AYW53" s="39"/>
      <c r="AYX53" s="39"/>
      <c r="AYY53" s="39"/>
      <c r="AYZ53" s="39"/>
      <c r="AZA53" s="39"/>
      <c r="AZB53" s="39"/>
      <c r="AZC53" s="39"/>
      <c r="AZD53" s="39"/>
      <c r="AZE53" s="39"/>
      <c r="AZF53" s="39"/>
      <c r="AZG53" s="39"/>
      <c r="AZH53" s="39"/>
      <c r="AZI53" s="39"/>
      <c r="AZJ53" s="39"/>
      <c r="AZK53" s="39"/>
      <c r="AZL53" s="39"/>
      <c r="AZM53" s="39"/>
      <c r="AZN53" s="39"/>
      <c r="AZO53" s="39"/>
      <c r="AZP53" s="39"/>
      <c r="AZQ53" s="39"/>
      <c r="AZR53" s="39"/>
      <c r="AZS53" s="39"/>
      <c r="AZT53" s="39"/>
      <c r="AZU53" s="39"/>
      <c r="AZV53" s="39"/>
      <c r="AZW53" s="39"/>
      <c r="AZX53" s="39"/>
      <c r="AZY53" s="39"/>
      <c r="AZZ53" s="39"/>
      <c r="BAA53" s="39"/>
      <c r="BAB53" s="39"/>
      <c r="BAC53" s="39"/>
      <c r="BAD53" s="39"/>
      <c r="BAE53" s="39"/>
      <c r="BAF53" s="39"/>
      <c r="BAG53" s="39"/>
      <c r="BAH53" s="39"/>
      <c r="BAI53" s="39"/>
      <c r="BAJ53" s="39"/>
      <c r="BAK53" s="39"/>
      <c r="BAL53" s="39"/>
      <c r="BAM53" s="39"/>
      <c r="BAN53" s="39"/>
      <c r="BAO53" s="39"/>
      <c r="BAP53" s="39"/>
      <c r="BAQ53" s="39"/>
      <c r="BAR53" s="39"/>
      <c r="BAS53" s="39"/>
      <c r="BAT53" s="39"/>
      <c r="BAU53" s="39"/>
      <c r="BAV53" s="39"/>
      <c r="BAW53" s="39"/>
      <c r="BAX53" s="39"/>
      <c r="BAY53" s="39"/>
      <c r="BAZ53" s="39"/>
      <c r="BBA53" s="39"/>
      <c r="BBB53" s="39"/>
      <c r="BBC53" s="39"/>
      <c r="BBD53" s="39"/>
      <c r="BBE53" s="39"/>
      <c r="BBF53" s="39"/>
      <c r="BBG53" s="39"/>
      <c r="BBH53" s="39"/>
      <c r="BBI53" s="39"/>
      <c r="BBJ53" s="39"/>
      <c r="BBK53" s="39"/>
      <c r="BBL53" s="39"/>
      <c r="BBM53" s="39"/>
      <c r="BBN53" s="39"/>
      <c r="BBO53" s="39"/>
      <c r="BBP53" s="39"/>
      <c r="BBQ53" s="39"/>
      <c r="BBR53" s="39"/>
      <c r="BBS53" s="39"/>
      <c r="BBT53" s="39"/>
      <c r="BBU53" s="39"/>
      <c r="BBV53" s="39"/>
      <c r="BBW53" s="39"/>
      <c r="BBX53" s="39"/>
      <c r="BBY53" s="39"/>
      <c r="BBZ53" s="39"/>
      <c r="BCA53" s="39"/>
      <c r="BCB53" s="39"/>
      <c r="BCC53" s="39"/>
      <c r="BCD53" s="39"/>
      <c r="BCE53" s="39"/>
      <c r="BCF53" s="39"/>
      <c r="BCG53" s="39"/>
      <c r="BCH53" s="39"/>
      <c r="BCI53" s="39"/>
      <c r="BCJ53" s="39"/>
      <c r="BCK53" s="39"/>
      <c r="BCL53" s="39"/>
      <c r="BCM53" s="39"/>
      <c r="BCN53" s="39"/>
      <c r="BCO53" s="39"/>
      <c r="BCP53" s="39"/>
      <c r="BCQ53" s="39"/>
      <c r="BCR53" s="39"/>
      <c r="BCS53" s="39"/>
      <c r="BCT53" s="39"/>
      <c r="BCU53" s="39"/>
      <c r="BCV53" s="39"/>
      <c r="BCW53" s="39"/>
      <c r="BCX53" s="39"/>
      <c r="BCY53" s="39"/>
      <c r="BCZ53" s="39"/>
      <c r="BDA53" s="39"/>
      <c r="BDB53" s="39"/>
      <c r="BDC53" s="39"/>
      <c r="BDD53" s="39"/>
      <c r="BDE53" s="39"/>
      <c r="BDF53" s="39"/>
      <c r="BDG53" s="39"/>
      <c r="BDH53" s="39"/>
      <c r="BDI53" s="39"/>
      <c r="BDJ53" s="39"/>
      <c r="BDK53" s="39"/>
      <c r="BDL53" s="39"/>
      <c r="BDM53" s="39"/>
      <c r="BDN53" s="39"/>
      <c r="BDO53" s="39"/>
      <c r="BDP53" s="39"/>
      <c r="BDQ53" s="39"/>
      <c r="BDR53" s="39"/>
      <c r="BDS53" s="39"/>
      <c r="BDT53" s="39"/>
      <c r="BDU53" s="39"/>
      <c r="BDV53" s="39"/>
      <c r="BDW53" s="39"/>
      <c r="BDX53" s="39"/>
      <c r="BDY53" s="39"/>
      <c r="BDZ53" s="39"/>
      <c r="BEA53" s="39"/>
      <c r="BEB53" s="39"/>
      <c r="BEC53" s="39"/>
      <c r="BED53" s="39"/>
      <c r="BEE53" s="39"/>
      <c r="BEF53" s="39"/>
      <c r="BEG53" s="39"/>
      <c r="BEH53" s="39"/>
      <c r="BEI53" s="39"/>
      <c r="BEJ53" s="39"/>
      <c r="BEK53" s="39"/>
      <c r="BEL53" s="39"/>
      <c r="BEM53" s="39"/>
      <c r="BEN53" s="39"/>
      <c r="BEO53" s="39"/>
      <c r="BEP53" s="39"/>
      <c r="BEQ53" s="39"/>
      <c r="BER53" s="39"/>
      <c r="BES53" s="39"/>
      <c r="BET53" s="39"/>
      <c r="BEU53" s="39"/>
      <c r="BEV53" s="39"/>
      <c r="BEW53" s="39"/>
      <c r="BEX53" s="39"/>
      <c r="BEY53" s="39"/>
      <c r="BEZ53" s="39"/>
      <c r="BFA53" s="39"/>
      <c r="BFB53" s="39"/>
      <c r="BFC53" s="39"/>
      <c r="BFD53" s="39"/>
      <c r="BFE53" s="39"/>
      <c r="BFF53" s="39"/>
      <c r="BFG53" s="39"/>
      <c r="BFH53" s="39"/>
      <c r="BFI53" s="39"/>
      <c r="BFJ53" s="39"/>
      <c r="BFK53" s="39"/>
      <c r="BFL53" s="39"/>
      <c r="BFM53" s="39"/>
      <c r="BFN53" s="39"/>
      <c r="BFO53" s="39"/>
      <c r="BFP53" s="39"/>
      <c r="BFQ53" s="39"/>
      <c r="BFR53" s="39"/>
      <c r="BFS53" s="39"/>
      <c r="BFT53" s="39"/>
      <c r="BFU53" s="39"/>
      <c r="BFV53" s="39"/>
      <c r="BFW53" s="39"/>
      <c r="BFX53" s="39"/>
      <c r="BFY53" s="39"/>
      <c r="BFZ53" s="39"/>
      <c r="BGA53" s="39"/>
      <c r="BGB53" s="39"/>
      <c r="BGC53" s="39"/>
      <c r="BGD53" s="39"/>
      <c r="BGE53" s="39"/>
      <c r="BGF53" s="39"/>
      <c r="BGG53" s="39"/>
      <c r="BGH53" s="39"/>
      <c r="BGI53" s="39"/>
      <c r="BGJ53" s="39"/>
      <c r="BGK53" s="39"/>
      <c r="BGL53" s="39"/>
      <c r="BGM53" s="39"/>
      <c r="BGN53" s="39"/>
      <c r="BGO53" s="39"/>
      <c r="BGP53" s="39"/>
      <c r="BGQ53" s="39"/>
      <c r="BGR53" s="39"/>
      <c r="BGS53" s="39"/>
      <c r="BGT53" s="39"/>
      <c r="BGU53" s="39"/>
      <c r="BGV53" s="39"/>
      <c r="BGW53" s="39"/>
      <c r="BGX53" s="39"/>
      <c r="BGY53" s="39"/>
      <c r="BGZ53" s="39"/>
      <c r="BHA53" s="39"/>
      <c r="BHB53" s="39"/>
      <c r="BHC53" s="39"/>
      <c r="BHD53" s="39"/>
      <c r="BHE53" s="39"/>
      <c r="BHF53" s="39"/>
      <c r="BHG53" s="39"/>
      <c r="BHH53" s="39"/>
      <c r="BHI53" s="39"/>
      <c r="BHJ53" s="39"/>
      <c r="BHK53" s="39"/>
      <c r="BHL53" s="39"/>
      <c r="BHM53" s="39"/>
      <c r="BHN53" s="39"/>
      <c r="BHO53" s="39"/>
      <c r="BHP53" s="39"/>
      <c r="BHQ53" s="39"/>
      <c r="BHR53" s="39"/>
      <c r="BHS53" s="39"/>
      <c r="BHT53" s="39"/>
      <c r="BHU53" s="39"/>
      <c r="BHV53" s="39"/>
      <c r="BHW53" s="39"/>
      <c r="BHX53" s="39"/>
      <c r="BHY53" s="39"/>
      <c r="BHZ53" s="39"/>
      <c r="BIA53" s="39"/>
      <c r="BIB53" s="39"/>
      <c r="BIC53" s="39"/>
      <c r="BID53" s="39"/>
      <c r="BIE53" s="39"/>
      <c r="BIF53" s="39"/>
      <c r="BIG53" s="39"/>
      <c r="BIH53" s="39"/>
      <c r="BII53" s="39"/>
      <c r="BIJ53" s="39"/>
      <c r="BIK53" s="39"/>
      <c r="BIL53" s="39"/>
      <c r="BIM53" s="39"/>
      <c r="BIN53" s="39"/>
      <c r="BIO53" s="39"/>
      <c r="BIP53" s="39"/>
      <c r="BIQ53" s="39"/>
      <c r="BIR53" s="39"/>
      <c r="BIS53" s="39"/>
      <c r="BIT53" s="39"/>
      <c r="BIU53" s="39"/>
      <c r="BIV53" s="39"/>
      <c r="BIW53" s="39"/>
      <c r="BIX53" s="39"/>
      <c r="BIY53" s="39"/>
      <c r="BIZ53" s="39"/>
      <c r="BJA53" s="39"/>
      <c r="BJB53" s="39"/>
      <c r="BJC53" s="39"/>
      <c r="BJD53" s="39"/>
      <c r="BJE53" s="39"/>
      <c r="BJF53" s="39"/>
      <c r="BJG53" s="39"/>
      <c r="BJH53" s="39"/>
      <c r="BJI53" s="39"/>
      <c r="BJJ53" s="39"/>
      <c r="BJK53" s="39"/>
      <c r="BJL53" s="39"/>
      <c r="BJM53" s="39"/>
      <c r="BJN53" s="39"/>
      <c r="BJO53" s="39"/>
      <c r="BJP53" s="39"/>
      <c r="BJQ53" s="39"/>
      <c r="BJR53" s="39"/>
      <c r="BJS53" s="39"/>
      <c r="BJT53" s="39"/>
      <c r="BJU53" s="39"/>
      <c r="BJV53" s="39"/>
      <c r="BJW53" s="39"/>
      <c r="BJX53" s="39"/>
      <c r="BJY53" s="39"/>
      <c r="BJZ53" s="39"/>
      <c r="BKA53" s="39"/>
      <c r="BKB53" s="39"/>
      <c r="BKC53" s="39"/>
      <c r="BKD53" s="39"/>
      <c r="BKE53" s="39"/>
      <c r="BKF53" s="39"/>
      <c r="BKG53" s="39"/>
      <c r="BKH53" s="39"/>
      <c r="BKI53" s="39"/>
      <c r="BKJ53" s="39"/>
      <c r="BKK53" s="39"/>
      <c r="BKL53" s="39"/>
      <c r="BKM53" s="39"/>
      <c r="BKN53" s="39"/>
      <c r="BKO53" s="39"/>
      <c r="BKP53" s="39"/>
      <c r="BKQ53" s="39"/>
      <c r="BKR53" s="39"/>
      <c r="BKS53" s="39"/>
      <c r="BKT53" s="39"/>
      <c r="BKU53" s="39"/>
      <c r="BKV53" s="39"/>
      <c r="BKW53" s="39"/>
      <c r="BKX53" s="39"/>
      <c r="BKY53" s="39"/>
      <c r="BKZ53" s="39"/>
      <c r="BLA53" s="39"/>
      <c r="BLB53" s="39"/>
      <c r="BLC53" s="39"/>
      <c r="BLD53" s="39"/>
      <c r="BLE53" s="39"/>
      <c r="BLF53" s="39"/>
      <c r="BLG53" s="39"/>
      <c r="BLH53" s="39"/>
      <c r="BLI53" s="39"/>
      <c r="BLJ53" s="39"/>
      <c r="BLK53" s="39"/>
      <c r="BLL53" s="39"/>
      <c r="BLM53" s="39"/>
      <c r="BLN53" s="39"/>
      <c r="BLO53" s="39"/>
      <c r="BLP53" s="39"/>
      <c r="BLQ53" s="39"/>
      <c r="BLR53" s="39"/>
      <c r="BLS53" s="39"/>
      <c r="BLT53" s="39"/>
      <c r="BLU53" s="39"/>
      <c r="BLV53" s="39"/>
      <c r="BLW53" s="39"/>
      <c r="BLX53" s="39"/>
      <c r="BLY53" s="39"/>
      <c r="BLZ53" s="39"/>
      <c r="BMA53" s="39"/>
      <c r="BMB53" s="39"/>
      <c r="BMC53" s="39"/>
      <c r="BMD53" s="39"/>
      <c r="BME53" s="39"/>
      <c r="BMF53" s="39"/>
      <c r="BMG53" s="39"/>
      <c r="BMH53" s="39"/>
      <c r="BMI53" s="39"/>
      <c r="BMJ53" s="39"/>
      <c r="BMK53" s="39"/>
      <c r="BML53" s="39"/>
      <c r="BMM53" s="39"/>
      <c r="BMN53" s="39"/>
      <c r="BMO53" s="39"/>
      <c r="BMP53" s="39"/>
      <c r="BMQ53" s="39"/>
      <c r="BMR53" s="39"/>
      <c r="BMS53" s="39"/>
      <c r="BMT53" s="39"/>
      <c r="BMU53" s="39"/>
      <c r="BMV53" s="39"/>
      <c r="BMW53" s="39"/>
      <c r="BMX53" s="39"/>
      <c r="BMY53" s="39"/>
      <c r="BMZ53" s="39"/>
      <c r="BNA53" s="39"/>
      <c r="BNB53" s="39"/>
      <c r="BNC53" s="39"/>
      <c r="BND53" s="39"/>
      <c r="BNE53" s="39"/>
      <c r="BNF53" s="39"/>
      <c r="BNG53" s="39"/>
      <c r="BNH53" s="39"/>
      <c r="BNI53" s="39"/>
      <c r="BNJ53" s="39"/>
      <c r="BNK53" s="39"/>
      <c r="BNL53" s="39"/>
      <c r="BNM53" s="39"/>
      <c r="BNN53" s="39"/>
      <c r="BNO53" s="39"/>
      <c r="BNP53" s="39"/>
      <c r="BNQ53" s="39"/>
      <c r="BNR53" s="39"/>
      <c r="BNS53" s="39"/>
      <c r="BNT53" s="39"/>
      <c r="BNU53" s="39"/>
      <c r="BNV53" s="39"/>
      <c r="BNW53" s="39"/>
      <c r="BNX53" s="39"/>
      <c r="BNY53" s="39"/>
      <c r="BNZ53" s="39"/>
      <c r="BOA53" s="39"/>
      <c r="BOB53" s="39"/>
      <c r="BOC53" s="39"/>
      <c r="BOD53" s="39"/>
      <c r="BOE53" s="39"/>
      <c r="BOF53" s="39"/>
      <c r="BOG53" s="39"/>
      <c r="BOH53" s="39"/>
      <c r="BOI53" s="39"/>
      <c r="BOJ53" s="39"/>
      <c r="BOK53" s="39"/>
      <c r="BOL53" s="39"/>
      <c r="BOM53" s="39"/>
      <c r="BON53" s="39"/>
      <c r="BOO53" s="39"/>
      <c r="BOP53" s="39"/>
      <c r="BOQ53" s="39"/>
      <c r="BOR53" s="39"/>
      <c r="BOS53" s="39"/>
      <c r="BOT53" s="39"/>
      <c r="BOU53" s="39"/>
      <c r="BOV53" s="39"/>
      <c r="BOW53" s="39"/>
      <c r="BOX53" s="39"/>
      <c r="BOY53" s="39"/>
      <c r="BOZ53" s="39"/>
      <c r="BPA53" s="39"/>
      <c r="BPB53" s="39"/>
      <c r="BPC53" s="39"/>
      <c r="BPD53" s="39"/>
      <c r="BPE53" s="39"/>
      <c r="BPF53" s="39"/>
      <c r="BPG53" s="39"/>
      <c r="BPH53" s="39"/>
      <c r="BPI53" s="39"/>
      <c r="BPJ53" s="39"/>
      <c r="BPK53" s="39"/>
      <c r="BPL53" s="39"/>
      <c r="BPM53" s="39"/>
      <c r="BPN53" s="39"/>
      <c r="BPO53" s="39"/>
      <c r="BPP53" s="39"/>
      <c r="BPQ53" s="39"/>
      <c r="BPR53" s="39"/>
      <c r="BPS53" s="39"/>
      <c r="BPT53" s="39"/>
      <c r="BPU53" s="39"/>
      <c r="BPV53" s="39"/>
      <c r="BPW53" s="39"/>
      <c r="BPX53" s="39"/>
      <c r="BPY53" s="39"/>
      <c r="BPZ53" s="39"/>
      <c r="BQA53" s="39"/>
      <c r="BQB53" s="39"/>
      <c r="BQC53" s="39"/>
      <c r="BQD53" s="39"/>
      <c r="BQE53" s="39"/>
      <c r="BQF53" s="39"/>
      <c r="BQG53" s="39"/>
      <c r="BQH53" s="39"/>
      <c r="BQI53" s="39"/>
      <c r="BQJ53" s="39"/>
      <c r="BQK53" s="39"/>
      <c r="BQL53" s="39"/>
      <c r="BQM53" s="39"/>
      <c r="BQN53" s="39"/>
      <c r="BQO53" s="39"/>
      <c r="BQP53" s="39"/>
      <c r="BQQ53" s="39"/>
      <c r="BQR53" s="39"/>
      <c r="BQS53" s="39"/>
      <c r="BQT53" s="39"/>
      <c r="BQU53" s="39"/>
      <c r="BQV53" s="39"/>
      <c r="BQW53" s="39"/>
      <c r="BQX53" s="39"/>
      <c r="BQY53" s="39"/>
      <c r="BQZ53" s="39"/>
      <c r="BRA53" s="39"/>
      <c r="BRB53" s="39"/>
      <c r="BRC53" s="39"/>
      <c r="BRD53" s="39"/>
      <c r="BRE53" s="39"/>
      <c r="BRF53" s="39"/>
      <c r="BRG53" s="39"/>
      <c r="BRH53" s="39"/>
      <c r="BRI53" s="39"/>
      <c r="BRJ53" s="39"/>
      <c r="BRK53" s="39"/>
      <c r="BRL53" s="39"/>
      <c r="BRM53" s="39"/>
      <c r="BRN53" s="39"/>
      <c r="BRO53" s="39"/>
      <c r="BRP53" s="39"/>
      <c r="BRQ53" s="39"/>
      <c r="BRR53" s="39"/>
      <c r="BRS53" s="39"/>
      <c r="BRT53" s="39"/>
      <c r="BRU53" s="39"/>
      <c r="BRV53" s="39"/>
      <c r="BRW53" s="39"/>
      <c r="BRX53" s="39"/>
      <c r="BRY53" s="39"/>
      <c r="BRZ53" s="39"/>
      <c r="BSA53" s="39"/>
      <c r="BSB53" s="39"/>
      <c r="BSC53" s="39"/>
      <c r="BSD53" s="39"/>
      <c r="BSE53" s="39"/>
      <c r="BSF53" s="39"/>
      <c r="BSG53" s="39"/>
      <c r="BSH53" s="39"/>
      <c r="BSI53" s="39"/>
      <c r="BSJ53" s="39"/>
      <c r="BSK53" s="39"/>
      <c r="BSL53" s="39"/>
      <c r="BSM53" s="39"/>
      <c r="BSN53" s="39"/>
      <c r="BSO53" s="39"/>
      <c r="BSP53" s="39"/>
      <c r="BSQ53" s="39"/>
      <c r="BSR53" s="39"/>
      <c r="BSS53" s="39"/>
      <c r="BST53" s="39"/>
      <c r="BSU53" s="39"/>
      <c r="BSV53" s="39"/>
      <c r="BSW53" s="39"/>
      <c r="BSX53" s="39"/>
      <c r="BSY53" s="39"/>
      <c r="BSZ53" s="39"/>
      <c r="BTA53" s="39"/>
      <c r="BTB53" s="39"/>
      <c r="BTC53" s="39"/>
      <c r="BTD53" s="39"/>
      <c r="BTE53" s="39"/>
      <c r="BTF53" s="39"/>
      <c r="BTG53" s="39"/>
      <c r="BTH53" s="39"/>
      <c r="BTI53" s="39"/>
      <c r="BTJ53" s="39"/>
      <c r="BTK53" s="39"/>
      <c r="BTL53" s="39"/>
      <c r="BTM53" s="39"/>
      <c r="BTN53" s="39"/>
      <c r="BTO53" s="39"/>
      <c r="BTP53" s="39"/>
      <c r="BTQ53" s="39"/>
      <c r="BTR53" s="39"/>
      <c r="BTS53" s="39"/>
      <c r="BTT53" s="39"/>
      <c r="BTU53" s="39"/>
      <c r="BTV53" s="39"/>
      <c r="BTW53" s="39"/>
      <c r="BTX53" s="39"/>
      <c r="BTY53" s="39"/>
      <c r="BTZ53" s="39"/>
      <c r="BUA53" s="39"/>
      <c r="BUB53" s="39"/>
      <c r="BUC53" s="39"/>
      <c r="BUD53" s="39"/>
      <c r="BUE53" s="39"/>
      <c r="BUF53" s="39"/>
      <c r="BUG53" s="39"/>
      <c r="BUH53" s="39"/>
      <c r="BUI53" s="39"/>
      <c r="BUJ53" s="39"/>
      <c r="BUK53" s="39"/>
      <c r="BUL53" s="39"/>
      <c r="BUM53" s="39"/>
      <c r="BUN53" s="39"/>
      <c r="BUO53" s="39"/>
      <c r="BUP53" s="39"/>
      <c r="BUQ53" s="39"/>
      <c r="BUR53" s="39"/>
      <c r="BUS53" s="39"/>
      <c r="BUT53" s="39"/>
      <c r="BUU53" s="39"/>
      <c r="BUV53" s="39"/>
      <c r="BUW53" s="39"/>
      <c r="BUX53" s="39"/>
      <c r="BUY53" s="39"/>
      <c r="BUZ53" s="39"/>
      <c r="BVA53" s="39"/>
      <c r="BVB53" s="39"/>
      <c r="BVC53" s="39"/>
      <c r="BVD53" s="39"/>
      <c r="BVE53" s="39"/>
      <c r="BVF53" s="39"/>
      <c r="BVG53" s="39"/>
      <c r="BVH53" s="39"/>
      <c r="BVI53" s="39"/>
      <c r="BVJ53" s="39"/>
      <c r="BVK53" s="39"/>
      <c r="BVL53" s="39"/>
      <c r="BVM53" s="39"/>
      <c r="BVN53" s="39"/>
      <c r="BVO53" s="39"/>
      <c r="BVP53" s="39"/>
      <c r="BVQ53" s="39"/>
      <c r="BVR53" s="39"/>
      <c r="BVS53" s="39"/>
      <c r="BVT53" s="39"/>
      <c r="BVU53" s="39"/>
      <c r="BVV53" s="39"/>
      <c r="BVW53" s="39"/>
      <c r="BVX53" s="39"/>
      <c r="BVY53" s="39"/>
      <c r="BVZ53" s="39"/>
      <c r="BWA53" s="39"/>
      <c r="BWB53" s="39"/>
      <c r="BWC53" s="39"/>
      <c r="BWD53" s="39"/>
      <c r="BWE53" s="39"/>
      <c r="BWF53" s="39"/>
      <c r="BWG53" s="39"/>
      <c r="BWH53" s="39"/>
      <c r="BWI53" s="39"/>
      <c r="BWJ53" s="39"/>
      <c r="BWK53" s="39"/>
      <c r="BWL53" s="39"/>
      <c r="BWM53" s="39"/>
      <c r="BWN53" s="39"/>
      <c r="BWO53" s="39"/>
      <c r="BWP53" s="39"/>
      <c r="BWQ53" s="39"/>
      <c r="BWR53" s="39"/>
      <c r="BWS53" s="39"/>
      <c r="BWT53" s="39"/>
      <c r="BWU53" s="39"/>
      <c r="BWV53" s="39"/>
      <c r="BWW53" s="39"/>
      <c r="BWX53" s="39"/>
      <c r="BWY53" s="39"/>
      <c r="BWZ53" s="39"/>
      <c r="BXA53" s="39"/>
      <c r="BXB53" s="39"/>
      <c r="BXC53" s="39"/>
      <c r="BXD53" s="39"/>
      <c r="BXE53" s="39"/>
      <c r="BXF53" s="39"/>
      <c r="BXG53" s="39"/>
      <c r="BXH53" s="39"/>
      <c r="BXI53" s="39"/>
      <c r="BXJ53" s="39"/>
      <c r="BXK53" s="39"/>
      <c r="BXL53" s="39"/>
      <c r="BXM53" s="39"/>
      <c r="BXN53" s="39"/>
      <c r="BXO53" s="39"/>
      <c r="BXP53" s="39"/>
      <c r="BXQ53" s="39"/>
      <c r="BXR53" s="39"/>
      <c r="BXS53" s="39"/>
      <c r="BXT53" s="39"/>
      <c r="BXU53" s="39"/>
      <c r="BXV53" s="39"/>
      <c r="BXW53" s="39"/>
      <c r="BXX53" s="39"/>
      <c r="BXY53" s="39"/>
      <c r="BXZ53" s="39"/>
      <c r="BYA53" s="39"/>
      <c r="BYB53" s="39"/>
      <c r="BYC53" s="39"/>
      <c r="BYD53" s="39"/>
      <c r="BYE53" s="39"/>
      <c r="BYF53" s="39"/>
      <c r="BYG53" s="39"/>
      <c r="BYH53" s="39"/>
      <c r="BYI53" s="39"/>
      <c r="BYJ53" s="39"/>
      <c r="BYK53" s="39"/>
      <c r="BYL53" s="39"/>
      <c r="BYM53" s="39"/>
      <c r="BYN53" s="39"/>
      <c r="BYO53" s="39"/>
      <c r="BYP53" s="39"/>
      <c r="BYQ53" s="39"/>
      <c r="BYR53" s="39"/>
      <c r="BYS53" s="39"/>
      <c r="BYT53" s="39"/>
      <c r="BYU53" s="39"/>
      <c r="BYV53" s="39"/>
      <c r="BYW53" s="39"/>
      <c r="BYX53" s="39"/>
      <c r="BYY53" s="39"/>
      <c r="BYZ53" s="39"/>
      <c r="BZA53" s="39"/>
      <c r="BZB53" s="39"/>
      <c r="BZC53" s="39"/>
      <c r="BZD53" s="39"/>
      <c r="BZE53" s="39"/>
      <c r="BZF53" s="39"/>
      <c r="BZG53" s="39"/>
      <c r="BZH53" s="39"/>
      <c r="BZI53" s="39"/>
      <c r="BZJ53" s="39"/>
      <c r="BZK53" s="39"/>
      <c r="BZL53" s="39"/>
      <c r="BZM53" s="39"/>
      <c r="BZN53" s="39"/>
      <c r="BZO53" s="39"/>
      <c r="BZP53" s="39"/>
      <c r="BZQ53" s="39"/>
      <c r="BZR53" s="39"/>
      <c r="BZS53" s="39"/>
      <c r="BZT53" s="39"/>
      <c r="BZU53" s="39"/>
      <c r="BZV53" s="39"/>
      <c r="BZW53" s="39"/>
      <c r="BZX53" s="39"/>
      <c r="BZY53" s="39"/>
      <c r="BZZ53" s="39"/>
      <c r="CAA53" s="39"/>
      <c r="CAB53" s="39"/>
      <c r="CAC53" s="39"/>
      <c r="CAD53" s="39"/>
      <c r="CAE53" s="39"/>
      <c r="CAF53" s="39"/>
      <c r="CAG53" s="39"/>
      <c r="CAH53" s="39"/>
      <c r="CAI53" s="39"/>
      <c r="CAJ53" s="39"/>
      <c r="CAK53" s="39"/>
      <c r="CAL53" s="39"/>
      <c r="CAM53" s="39"/>
      <c r="CAN53" s="39"/>
      <c r="CAO53" s="39"/>
      <c r="CAP53" s="39"/>
      <c r="CAQ53" s="39"/>
      <c r="CAR53" s="39"/>
      <c r="CAS53" s="39"/>
      <c r="CAT53" s="39"/>
      <c r="CAU53" s="39"/>
      <c r="CAV53" s="39"/>
      <c r="CAW53" s="39"/>
      <c r="CAX53" s="39"/>
      <c r="CAY53" s="39"/>
      <c r="CAZ53" s="39"/>
      <c r="CBA53" s="39"/>
      <c r="CBB53" s="39"/>
      <c r="CBC53" s="39"/>
      <c r="CBD53" s="39"/>
      <c r="CBE53" s="39"/>
      <c r="CBF53" s="39"/>
      <c r="CBG53" s="39"/>
      <c r="CBH53" s="39"/>
      <c r="CBI53" s="39"/>
      <c r="CBJ53" s="39"/>
      <c r="CBK53" s="39"/>
      <c r="CBL53" s="39"/>
      <c r="CBM53" s="39"/>
      <c r="CBN53" s="39"/>
      <c r="CBO53" s="39"/>
      <c r="CBP53" s="39"/>
      <c r="CBQ53" s="39"/>
      <c r="CBR53" s="39"/>
      <c r="CBS53" s="39"/>
      <c r="CBT53" s="39"/>
      <c r="CBU53" s="39"/>
      <c r="CBV53" s="39"/>
      <c r="CBW53" s="39"/>
      <c r="CBX53" s="39"/>
      <c r="CBY53" s="39"/>
      <c r="CBZ53" s="39"/>
      <c r="CCA53" s="39"/>
      <c r="CCB53" s="39"/>
      <c r="CCC53" s="39"/>
      <c r="CCD53" s="39"/>
      <c r="CCE53" s="39"/>
      <c r="CCF53" s="39"/>
      <c r="CCG53" s="39"/>
      <c r="CCH53" s="39"/>
      <c r="CCI53" s="39"/>
      <c r="CCJ53" s="39"/>
      <c r="CCK53" s="39"/>
      <c r="CCL53" s="39"/>
      <c r="CCM53" s="39"/>
      <c r="CCN53" s="39"/>
      <c r="CCO53" s="39"/>
      <c r="CCP53" s="39"/>
      <c r="CCQ53" s="39"/>
      <c r="CCR53" s="39"/>
      <c r="CCS53" s="39"/>
      <c r="CCT53" s="39"/>
      <c r="CCU53" s="39"/>
      <c r="CCV53" s="39"/>
      <c r="CCW53" s="39"/>
      <c r="CCX53" s="39"/>
      <c r="CCY53" s="39"/>
      <c r="CCZ53" s="39"/>
      <c r="CDA53" s="39"/>
      <c r="CDB53" s="39"/>
      <c r="CDC53" s="39"/>
      <c r="CDD53" s="39"/>
      <c r="CDE53" s="39"/>
      <c r="CDF53" s="39"/>
      <c r="CDG53" s="39"/>
      <c r="CDH53" s="39"/>
      <c r="CDI53" s="39"/>
      <c r="CDJ53" s="39"/>
      <c r="CDK53" s="39"/>
      <c r="CDL53" s="39"/>
      <c r="CDM53" s="39"/>
      <c r="CDN53" s="39"/>
      <c r="CDO53" s="39"/>
      <c r="CDP53" s="39"/>
      <c r="CDQ53" s="39"/>
      <c r="CDR53" s="39"/>
      <c r="CDS53" s="39"/>
      <c r="CDT53" s="39"/>
      <c r="CDU53" s="39"/>
      <c r="CDV53" s="39"/>
      <c r="CDW53" s="39"/>
      <c r="CDX53" s="39"/>
      <c r="CDY53" s="39"/>
      <c r="CDZ53" s="39"/>
      <c r="CEA53" s="39"/>
      <c r="CEB53" s="39"/>
      <c r="CEC53" s="39"/>
      <c r="CED53" s="39"/>
      <c r="CEE53" s="39"/>
      <c r="CEF53" s="39"/>
      <c r="CEG53" s="39"/>
      <c r="CEH53" s="39"/>
      <c r="CEI53" s="39"/>
      <c r="CEJ53" s="39"/>
      <c r="CEK53" s="39"/>
      <c r="CEL53" s="39"/>
      <c r="CEM53" s="39"/>
      <c r="CEN53" s="39"/>
      <c r="CEO53" s="39"/>
      <c r="CEP53" s="39"/>
      <c r="CEQ53" s="39"/>
      <c r="CER53" s="39"/>
      <c r="CES53" s="39"/>
      <c r="CET53" s="39"/>
      <c r="CEU53" s="39"/>
      <c r="CEV53" s="39"/>
      <c r="CEW53" s="39"/>
      <c r="CEX53" s="39"/>
      <c r="CEY53" s="39"/>
      <c r="CEZ53" s="39"/>
      <c r="CFA53" s="39"/>
      <c r="CFB53" s="39"/>
      <c r="CFC53" s="39"/>
      <c r="CFD53" s="39"/>
      <c r="CFE53" s="39"/>
      <c r="CFF53" s="39"/>
      <c r="CFG53" s="39"/>
      <c r="CFH53" s="39"/>
      <c r="CFI53" s="39"/>
      <c r="CFJ53" s="39"/>
      <c r="CFK53" s="39"/>
      <c r="CFL53" s="39"/>
      <c r="CFM53" s="39"/>
      <c r="CFN53" s="39"/>
      <c r="CFO53" s="39"/>
      <c r="CFP53" s="39"/>
      <c r="CFQ53" s="39"/>
      <c r="CFR53" s="39"/>
      <c r="CFS53" s="39"/>
      <c r="CFT53" s="39"/>
      <c r="CFU53" s="39"/>
      <c r="CFV53" s="39"/>
      <c r="CFW53" s="39"/>
      <c r="CFX53" s="39"/>
      <c r="CFY53" s="39"/>
      <c r="CFZ53" s="39"/>
      <c r="CGA53" s="39"/>
      <c r="CGB53" s="39"/>
      <c r="CGC53" s="39"/>
      <c r="CGD53" s="39"/>
      <c r="CGE53" s="39"/>
      <c r="CGF53" s="39"/>
      <c r="CGG53" s="39"/>
      <c r="CGH53" s="39"/>
      <c r="CGI53" s="39"/>
      <c r="CGJ53" s="39"/>
      <c r="CGK53" s="39"/>
      <c r="CGL53" s="39"/>
      <c r="CGM53" s="39"/>
      <c r="CGN53" s="39"/>
      <c r="CGO53" s="39"/>
      <c r="CGP53" s="39"/>
      <c r="CGQ53" s="39"/>
      <c r="CGR53" s="39"/>
      <c r="CGS53" s="39"/>
      <c r="CGT53" s="39"/>
      <c r="CGU53" s="39"/>
      <c r="CGV53" s="39"/>
      <c r="CGW53" s="39"/>
      <c r="CGX53" s="39"/>
      <c r="CGY53" s="39"/>
      <c r="CGZ53" s="39"/>
      <c r="CHA53" s="39"/>
      <c r="CHB53" s="39"/>
      <c r="CHC53" s="39"/>
      <c r="CHD53" s="39"/>
      <c r="CHE53" s="39"/>
      <c r="CHF53" s="39"/>
      <c r="CHG53" s="39"/>
      <c r="CHH53" s="39"/>
      <c r="CHI53" s="39"/>
      <c r="CHJ53" s="39"/>
      <c r="CHK53" s="39"/>
      <c r="CHL53" s="39"/>
      <c r="CHM53" s="39"/>
      <c r="CHN53" s="39"/>
      <c r="CHO53" s="39"/>
      <c r="CHP53" s="39"/>
      <c r="CHQ53" s="39"/>
      <c r="CHR53" s="39"/>
      <c r="CHS53" s="39"/>
      <c r="CHT53" s="39"/>
      <c r="CHU53" s="39"/>
      <c r="CHV53" s="39"/>
      <c r="CHW53" s="39"/>
      <c r="CHX53" s="39"/>
      <c r="CHY53" s="39"/>
      <c r="CHZ53" s="39"/>
      <c r="CIA53" s="39"/>
      <c r="CIB53" s="39"/>
      <c r="CIC53" s="39"/>
      <c r="CID53" s="39"/>
      <c r="CIE53" s="39"/>
      <c r="CIF53" s="39"/>
      <c r="CIG53" s="39"/>
      <c r="CIH53" s="39"/>
      <c r="CII53" s="39"/>
      <c r="CIJ53" s="39"/>
      <c r="CIK53" s="39"/>
      <c r="CIL53" s="39"/>
      <c r="CIM53" s="39"/>
      <c r="CIN53" s="39"/>
      <c r="CIO53" s="39"/>
      <c r="CIP53" s="39"/>
      <c r="CIQ53" s="39"/>
      <c r="CIR53" s="39"/>
      <c r="CIS53" s="39"/>
      <c r="CIT53" s="39"/>
      <c r="CIU53" s="39"/>
      <c r="CIV53" s="39"/>
      <c r="CIW53" s="39"/>
      <c r="CIX53" s="39"/>
      <c r="CIY53" s="39"/>
      <c r="CIZ53" s="39"/>
      <c r="CJA53" s="39"/>
      <c r="CJB53" s="39"/>
      <c r="CJC53" s="39"/>
      <c r="CJD53" s="39"/>
      <c r="CJE53" s="39"/>
      <c r="CJF53" s="39"/>
      <c r="CJG53" s="39"/>
      <c r="CJH53" s="39"/>
      <c r="CJI53" s="39"/>
      <c r="CJJ53" s="39"/>
      <c r="CJK53" s="39"/>
      <c r="CJL53" s="39"/>
      <c r="CJM53" s="39"/>
      <c r="CJN53" s="39"/>
      <c r="CJO53" s="39"/>
      <c r="CJP53" s="39"/>
      <c r="CJQ53" s="39"/>
      <c r="CJR53" s="39"/>
      <c r="CJS53" s="39"/>
      <c r="CJT53" s="39"/>
      <c r="CJU53" s="39"/>
      <c r="CJV53" s="39"/>
      <c r="CJW53" s="39"/>
      <c r="CJX53" s="39"/>
      <c r="CJY53" s="39"/>
      <c r="CJZ53" s="39"/>
      <c r="CKA53" s="39"/>
      <c r="CKB53" s="39"/>
      <c r="CKC53" s="39"/>
      <c r="CKD53" s="39"/>
      <c r="CKE53" s="39"/>
      <c r="CKF53" s="39"/>
      <c r="CKG53" s="39"/>
      <c r="CKH53" s="39"/>
      <c r="CKI53" s="39"/>
      <c r="CKJ53" s="39"/>
      <c r="CKK53" s="39"/>
      <c r="CKL53" s="39"/>
      <c r="CKM53" s="39"/>
      <c r="CKN53" s="39"/>
      <c r="CKO53" s="39"/>
      <c r="CKP53" s="39"/>
      <c r="CKQ53" s="39"/>
      <c r="CKR53" s="39"/>
      <c r="CKS53" s="39"/>
      <c r="CKT53" s="39"/>
      <c r="CKU53" s="39"/>
      <c r="CKV53" s="39"/>
      <c r="CKW53" s="39"/>
      <c r="CKX53" s="39"/>
      <c r="CKY53" s="39"/>
      <c r="CKZ53" s="39"/>
      <c r="CLA53" s="39"/>
      <c r="CLB53" s="39"/>
      <c r="CLC53" s="39"/>
      <c r="CLD53" s="39"/>
      <c r="CLE53" s="39"/>
      <c r="CLF53" s="39"/>
      <c r="CLG53" s="39"/>
      <c r="CLH53" s="39"/>
      <c r="CLI53" s="39"/>
      <c r="CLJ53" s="39"/>
      <c r="CLK53" s="39"/>
      <c r="CLL53" s="39"/>
      <c r="CLM53" s="39"/>
      <c r="CLN53" s="39"/>
      <c r="CLO53" s="39"/>
      <c r="CLP53" s="39"/>
      <c r="CLQ53" s="39"/>
      <c r="CLR53" s="39"/>
      <c r="CLS53" s="39"/>
      <c r="CLT53" s="39"/>
      <c r="CLU53" s="39"/>
      <c r="CLV53" s="39"/>
      <c r="CLW53" s="39"/>
      <c r="CLX53" s="39"/>
      <c r="CLY53" s="39"/>
      <c r="CLZ53" s="39"/>
      <c r="CMA53" s="39"/>
      <c r="CMB53" s="39"/>
      <c r="CMC53" s="39"/>
      <c r="CMD53" s="39"/>
      <c r="CME53" s="39"/>
      <c r="CMF53" s="39"/>
      <c r="CMG53" s="39"/>
      <c r="CMH53" s="39"/>
      <c r="CMI53" s="39"/>
      <c r="CMJ53" s="39"/>
      <c r="CMK53" s="39"/>
      <c r="CML53" s="39"/>
      <c r="CMM53" s="39"/>
      <c r="CMN53" s="39"/>
      <c r="CMO53" s="39"/>
      <c r="CMP53" s="39"/>
      <c r="CMQ53" s="39"/>
      <c r="CMR53" s="39"/>
      <c r="CMS53" s="39"/>
      <c r="CMT53" s="39"/>
      <c r="CMU53" s="39"/>
      <c r="CMV53" s="39"/>
      <c r="CMW53" s="39"/>
      <c r="CMX53" s="39"/>
      <c r="CMY53" s="39"/>
      <c r="CMZ53" s="39"/>
      <c r="CNA53" s="39"/>
      <c r="CNB53" s="39"/>
      <c r="CNC53" s="39"/>
      <c r="CND53" s="39"/>
      <c r="CNE53" s="39"/>
      <c r="CNF53" s="39"/>
      <c r="CNG53" s="39"/>
      <c r="CNH53" s="39"/>
      <c r="CNI53" s="39"/>
      <c r="CNJ53" s="39"/>
      <c r="CNK53" s="39"/>
      <c r="CNL53" s="39"/>
      <c r="CNM53" s="39"/>
      <c r="CNN53" s="39"/>
      <c r="CNO53" s="39"/>
      <c r="CNP53" s="39"/>
      <c r="CNQ53" s="39"/>
      <c r="CNR53" s="39"/>
      <c r="CNS53" s="39"/>
      <c r="CNT53" s="39"/>
      <c r="CNU53" s="39"/>
      <c r="CNV53" s="39"/>
      <c r="CNW53" s="39"/>
      <c r="CNX53" s="39"/>
      <c r="CNY53" s="39"/>
      <c r="CNZ53" s="39"/>
      <c r="COA53" s="39"/>
      <c r="COB53" s="39"/>
      <c r="COC53" s="39"/>
      <c r="COD53" s="39"/>
      <c r="COE53" s="39"/>
      <c r="COF53" s="39"/>
      <c r="COG53" s="39"/>
      <c r="COH53" s="39"/>
      <c r="COI53" s="39"/>
      <c r="COJ53" s="39"/>
      <c r="COK53" s="39"/>
      <c r="COL53" s="39"/>
      <c r="COM53" s="39"/>
      <c r="CON53" s="39"/>
      <c r="COO53" s="39"/>
      <c r="COP53" s="39"/>
      <c r="COQ53" s="39"/>
      <c r="COR53" s="39"/>
      <c r="COS53" s="39"/>
      <c r="COT53" s="39"/>
      <c r="COU53" s="39"/>
      <c r="COV53" s="39"/>
      <c r="COW53" s="39"/>
      <c r="COX53" s="39"/>
      <c r="COY53" s="39"/>
      <c r="COZ53" s="39"/>
      <c r="CPA53" s="39"/>
      <c r="CPB53" s="39"/>
      <c r="CPC53" s="39"/>
      <c r="CPD53" s="39"/>
      <c r="CPE53" s="39"/>
      <c r="CPF53" s="39"/>
      <c r="CPG53" s="39"/>
      <c r="CPH53" s="39"/>
      <c r="CPI53" s="39"/>
      <c r="CPJ53" s="39"/>
      <c r="CPK53" s="39"/>
      <c r="CPL53" s="39"/>
      <c r="CPM53" s="39"/>
      <c r="CPN53" s="39"/>
      <c r="CPO53" s="39"/>
      <c r="CPP53" s="39"/>
      <c r="CPQ53" s="39"/>
      <c r="CPR53" s="39"/>
      <c r="CPS53" s="39"/>
      <c r="CPT53" s="39"/>
      <c r="CPU53" s="39"/>
      <c r="CPV53" s="39"/>
      <c r="CPW53" s="39"/>
      <c r="CPX53" s="39"/>
      <c r="CPY53" s="39"/>
      <c r="CPZ53" s="39"/>
      <c r="CQA53" s="39"/>
      <c r="CQB53" s="39"/>
      <c r="CQC53" s="39"/>
      <c r="CQD53" s="39"/>
      <c r="CQE53" s="39"/>
      <c r="CQF53" s="39"/>
      <c r="CQG53" s="39"/>
      <c r="CQH53" s="39"/>
      <c r="CQI53" s="39"/>
      <c r="CQJ53" s="39"/>
      <c r="CQK53" s="39"/>
      <c r="CQL53" s="39"/>
      <c r="CQM53" s="39"/>
      <c r="CQN53" s="39"/>
      <c r="CQO53" s="39"/>
      <c r="CQP53" s="39"/>
      <c r="CQQ53" s="39"/>
      <c r="CQR53" s="39"/>
      <c r="CQS53" s="39"/>
      <c r="CQT53" s="39"/>
      <c r="CQU53" s="39"/>
      <c r="CQV53" s="39"/>
      <c r="CQW53" s="39"/>
      <c r="CQX53" s="39"/>
      <c r="CQY53" s="39"/>
      <c r="CQZ53" s="39"/>
      <c r="CRA53" s="39"/>
      <c r="CRB53" s="39"/>
      <c r="CRC53" s="39"/>
      <c r="CRD53" s="39"/>
      <c r="CRE53" s="39"/>
      <c r="CRF53" s="39"/>
      <c r="CRG53" s="39"/>
      <c r="CRH53" s="39"/>
      <c r="CRI53" s="39"/>
      <c r="CRJ53" s="39"/>
      <c r="CRK53" s="39"/>
      <c r="CRL53" s="39"/>
      <c r="CRM53" s="39"/>
      <c r="CRN53" s="39"/>
      <c r="CRO53" s="39"/>
      <c r="CRP53" s="39"/>
      <c r="CRQ53" s="39"/>
      <c r="CRR53" s="39"/>
      <c r="CRS53" s="39"/>
      <c r="CRT53" s="39"/>
      <c r="CRU53" s="39"/>
      <c r="CRV53" s="39"/>
      <c r="CRW53" s="39"/>
      <c r="CRX53" s="39"/>
      <c r="CRY53" s="39"/>
      <c r="CRZ53" s="39"/>
      <c r="CSA53" s="39"/>
      <c r="CSB53" s="39"/>
      <c r="CSC53" s="39"/>
      <c r="CSD53" s="39"/>
      <c r="CSE53" s="39"/>
      <c r="CSF53" s="39"/>
      <c r="CSG53" s="39"/>
      <c r="CSH53" s="39"/>
      <c r="CSI53" s="39"/>
      <c r="CSJ53" s="39"/>
      <c r="CSK53" s="39"/>
      <c r="CSL53" s="39"/>
      <c r="CSM53" s="39"/>
      <c r="CSN53" s="39"/>
      <c r="CSO53" s="39"/>
      <c r="CSP53" s="39"/>
      <c r="CSQ53" s="39"/>
      <c r="CSR53" s="39"/>
      <c r="CSS53" s="39"/>
      <c r="CST53" s="39"/>
      <c r="CSU53" s="39"/>
      <c r="CSV53" s="39"/>
      <c r="CSW53" s="39"/>
      <c r="CSX53" s="39"/>
      <c r="CSY53" s="39"/>
      <c r="CSZ53" s="39"/>
      <c r="CTA53" s="39"/>
      <c r="CTB53" s="39"/>
      <c r="CTC53" s="39"/>
      <c r="CTD53" s="39"/>
      <c r="CTE53" s="39"/>
      <c r="CTF53" s="39"/>
      <c r="CTG53" s="39"/>
      <c r="CTH53" s="39"/>
      <c r="CTI53" s="39"/>
      <c r="CTJ53" s="39"/>
      <c r="CTK53" s="39"/>
      <c r="CTL53" s="39"/>
      <c r="CTM53" s="39"/>
      <c r="CTN53" s="39"/>
      <c r="CTO53" s="39"/>
      <c r="CTP53" s="39"/>
      <c r="CTQ53" s="39"/>
      <c r="CTR53" s="39"/>
      <c r="CTS53" s="39"/>
      <c r="CTT53" s="39"/>
      <c r="CTU53" s="39"/>
      <c r="CTV53" s="39"/>
      <c r="CTW53" s="39"/>
      <c r="CTX53" s="39"/>
      <c r="CTY53" s="39"/>
      <c r="CTZ53" s="39"/>
      <c r="CUA53" s="39"/>
      <c r="CUB53" s="39"/>
      <c r="CUC53" s="39"/>
      <c r="CUD53" s="39"/>
      <c r="CUE53" s="39"/>
      <c r="CUF53" s="39"/>
      <c r="CUG53" s="39"/>
      <c r="CUH53" s="39"/>
      <c r="CUI53" s="39"/>
      <c r="CUJ53" s="39"/>
      <c r="CUK53" s="39"/>
      <c r="CUL53" s="39"/>
      <c r="CUM53" s="39"/>
      <c r="CUN53" s="39"/>
      <c r="CUO53" s="39"/>
      <c r="CUP53" s="39"/>
      <c r="CUQ53" s="39"/>
      <c r="CUR53" s="39"/>
      <c r="CUS53" s="39"/>
      <c r="CUT53" s="39"/>
      <c r="CUU53" s="39"/>
      <c r="CUV53" s="39"/>
      <c r="CUW53" s="39"/>
      <c r="CUX53" s="39"/>
      <c r="CUY53" s="39"/>
      <c r="CUZ53" s="39"/>
      <c r="CVA53" s="39"/>
      <c r="CVB53" s="39"/>
      <c r="CVC53" s="39"/>
      <c r="CVD53" s="39"/>
      <c r="CVE53" s="39"/>
      <c r="CVF53" s="39"/>
      <c r="CVG53" s="39"/>
      <c r="CVH53" s="39"/>
      <c r="CVI53" s="39"/>
      <c r="CVJ53" s="39"/>
      <c r="CVK53" s="39"/>
      <c r="CVL53" s="39"/>
      <c r="CVM53" s="39"/>
      <c r="CVN53" s="39"/>
      <c r="CVO53" s="39"/>
      <c r="CVP53" s="39"/>
      <c r="CVQ53" s="39"/>
      <c r="CVR53" s="39"/>
      <c r="CVS53" s="39"/>
      <c r="CVT53" s="39"/>
      <c r="CVU53" s="39"/>
      <c r="CVV53" s="39"/>
      <c r="CVW53" s="39"/>
      <c r="CVX53" s="39"/>
      <c r="CVY53" s="39"/>
      <c r="CVZ53" s="39"/>
      <c r="CWA53" s="39"/>
      <c r="CWB53" s="39"/>
      <c r="CWC53" s="39"/>
      <c r="CWD53" s="39"/>
      <c r="CWE53" s="39"/>
      <c r="CWF53" s="39"/>
      <c r="CWG53" s="39"/>
      <c r="CWH53" s="39"/>
      <c r="CWI53" s="39"/>
      <c r="CWJ53" s="39"/>
      <c r="CWK53" s="39"/>
      <c r="CWL53" s="39"/>
      <c r="CWM53" s="39"/>
      <c r="CWN53" s="39"/>
      <c r="CWO53" s="39"/>
      <c r="CWP53" s="39"/>
      <c r="CWQ53" s="39"/>
      <c r="CWR53" s="39"/>
      <c r="CWS53" s="39"/>
      <c r="CWT53" s="39"/>
      <c r="CWU53" s="39"/>
      <c r="CWV53" s="39"/>
      <c r="CWW53" s="39"/>
      <c r="CWX53" s="39"/>
      <c r="CWY53" s="39"/>
      <c r="CWZ53" s="39"/>
      <c r="CXA53" s="39"/>
      <c r="CXB53" s="39"/>
      <c r="CXC53" s="39"/>
      <c r="CXD53" s="39"/>
      <c r="CXE53" s="39"/>
      <c r="CXF53" s="39"/>
      <c r="CXG53" s="39"/>
      <c r="CXH53" s="39"/>
      <c r="CXI53" s="39"/>
      <c r="CXJ53" s="39"/>
      <c r="CXK53" s="39"/>
      <c r="CXL53" s="39"/>
      <c r="CXM53" s="39"/>
      <c r="CXN53" s="39"/>
      <c r="CXO53" s="39"/>
      <c r="CXP53" s="39"/>
      <c r="CXQ53" s="39"/>
      <c r="CXR53" s="39"/>
      <c r="CXS53" s="39"/>
      <c r="CXT53" s="39"/>
      <c r="CXU53" s="39"/>
      <c r="CXV53" s="39"/>
      <c r="CXW53" s="39"/>
      <c r="CXX53" s="39"/>
      <c r="CXY53" s="39"/>
      <c r="CXZ53" s="39"/>
      <c r="CYA53" s="39"/>
      <c r="CYB53" s="39"/>
      <c r="CYC53" s="39"/>
      <c r="CYD53" s="39"/>
      <c r="CYE53" s="39"/>
      <c r="CYF53" s="39"/>
      <c r="CYG53" s="39"/>
      <c r="CYH53" s="39"/>
      <c r="CYI53" s="39"/>
      <c r="CYJ53" s="39"/>
      <c r="CYK53" s="39"/>
      <c r="CYL53" s="39"/>
      <c r="CYM53" s="39"/>
      <c r="CYN53" s="39"/>
      <c r="CYO53" s="39"/>
      <c r="CYP53" s="39"/>
      <c r="CYQ53" s="39"/>
      <c r="CYR53" s="39"/>
      <c r="CYS53" s="39"/>
      <c r="CYT53" s="39"/>
      <c r="CYU53" s="39"/>
      <c r="CYV53" s="39"/>
      <c r="CYW53" s="39"/>
      <c r="CYX53" s="39"/>
      <c r="CYY53" s="39"/>
      <c r="CYZ53" s="39"/>
      <c r="CZA53" s="39"/>
      <c r="CZB53" s="39"/>
      <c r="CZC53" s="39"/>
      <c r="CZD53" s="39"/>
      <c r="CZE53" s="39"/>
      <c r="CZF53" s="39"/>
      <c r="CZG53" s="39"/>
      <c r="CZH53" s="39"/>
      <c r="CZI53" s="39"/>
      <c r="CZJ53" s="39"/>
      <c r="CZK53" s="39"/>
      <c r="CZL53" s="39"/>
      <c r="CZM53" s="39"/>
      <c r="CZN53" s="39"/>
      <c r="CZO53" s="39"/>
      <c r="CZP53" s="39"/>
      <c r="CZQ53" s="39"/>
      <c r="CZR53" s="39"/>
      <c r="CZS53" s="39"/>
      <c r="CZT53" s="39"/>
      <c r="CZU53" s="39"/>
      <c r="CZV53" s="39"/>
      <c r="CZW53" s="39"/>
      <c r="CZX53" s="39"/>
      <c r="CZY53" s="39"/>
      <c r="CZZ53" s="39"/>
      <c r="DAA53" s="39"/>
      <c r="DAB53" s="39"/>
      <c r="DAC53" s="39"/>
      <c r="DAD53" s="39"/>
      <c r="DAE53" s="39"/>
      <c r="DAF53" s="39"/>
      <c r="DAG53" s="39"/>
      <c r="DAH53" s="39"/>
      <c r="DAI53" s="39"/>
      <c r="DAJ53" s="39"/>
      <c r="DAK53" s="39"/>
      <c r="DAL53" s="39"/>
      <c r="DAM53" s="39"/>
      <c r="DAN53" s="39"/>
      <c r="DAO53" s="39"/>
      <c r="DAP53" s="39"/>
      <c r="DAQ53" s="39"/>
      <c r="DAR53" s="39"/>
      <c r="DAS53" s="39"/>
      <c r="DAT53" s="39"/>
      <c r="DAU53" s="39"/>
      <c r="DAV53" s="39"/>
      <c r="DAW53" s="39"/>
      <c r="DAX53" s="39"/>
      <c r="DAY53" s="39"/>
      <c r="DAZ53" s="39"/>
      <c r="DBA53" s="39"/>
      <c r="DBB53" s="39"/>
      <c r="DBC53" s="39"/>
      <c r="DBD53" s="39"/>
      <c r="DBE53" s="39"/>
      <c r="DBF53" s="39"/>
      <c r="DBG53" s="39"/>
      <c r="DBH53" s="39"/>
      <c r="DBI53" s="39"/>
      <c r="DBJ53" s="39"/>
      <c r="DBK53" s="39"/>
      <c r="DBL53" s="39"/>
      <c r="DBM53" s="39"/>
      <c r="DBN53" s="39"/>
      <c r="DBO53" s="39"/>
      <c r="DBP53" s="39"/>
      <c r="DBQ53" s="39"/>
      <c r="DBR53" s="39"/>
      <c r="DBS53" s="39"/>
      <c r="DBT53" s="39"/>
      <c r="DBU53" s="39"/>
      <c r="DBV53" s="39"/>
      <c r="DBW53" s="39"/>
      <c r="DBX53" s="39"/>
      <c r="DBY53" s="39"/>
      <c r="DBZ53" s="39"/>
      <c r="DCA53" s="39"/>
      <c r="DCB53" s="39"/>
      <c r="DCC53" s="39"/>
      <c r="DCD53" s="39"/>
      <c r="DCE53" s="39"/>
      <c r="DCF53" s="39"/>
      <c r="DCG53" s="39"/>
      <c r="DCH53" s="39"/>
      <c r="DCI53" s="39"/>
      <c r="DCJ53" s="39"/>
      <c r="DCK53" s="39"/>
      <c r="DCL53" s="39"/>
      <c r="DCM53" s="39"/>
      <c r="DCN53" s="39"/>
      <c r="DCO53" s="39"/>
      <c r="DCP53" s="39"/>
      <c r="DCQ53" s="39"/>
      <c r="DCR53" s="39"/>
      <c r="DCS53" s="39"/>
      <c r="DCT53" s="39"/>
      <c r="DCU53" s="39"/>
      <c r="DCV53" s="39"/>
      <c r="DCW53" s="39"/>
      <c r="DCX53" s="39"/>
      <c r="DCY53" s="39"/>
      <c r="DCZ53" s="39"/>
      <c r="DDA53" s="39"/>
      <c r="DDB53" s="39"/>
      <c r="DDC53" s="39"/>
      <c r="DDD53" s="39"/>
      <c r="DDE53" s="39"/>
      <c r="DDF53" s="39"/>
      <c r="DDG53" s="39"/>
      <c r="DDH53" s="39"/>
      <c r="DDI53" s="39"/>
      <c r="DDJ53" s="39"/>
      <c r="DDK53" s="39"/>
      <c r="DDL53" s="39"/>
      <c r="DDM53" s="39"/>
      <c r="DDN53" s="39"/>
      <c r="DDO53" s="39"/>
      <c r="DDP53" s="39"/>
      <c r="DDQ53" s="39"/>
      <c r="DDR53" s="39"/>
      <c r="DDS53" s="39"/>
      <c r="DDT53" s="39"/>
      <c r="DDU53" s="39"/>
      <c r="DDV53" s="39"/>
      <c r="DDW53" s="39"/>
      <c r="DDX53" s="39"/>
      <c r="DDY53" s="39"/>
      <c r="DDZ53" s="39"/>
      <c r="DEA53" s="39"/>
      <c r="DEB53" s="39"/>
      <c r="DEC53" s="39"/>
      <c r="DED53" s="39"/>
      <c r="DEE53" s="39"/>
      <c r="DEF53" s="39"/>
      <c r="DEG53" s="39"/>
      <c r="DEH53" s="39"/>
      <c r="DEI53" s="39"/>
      <c r="DEJ53" s="39"/>
      <c r="DEK53" s="39"/>
      <c r="DEL53" s="39"/>
      <c r="DEM53" s="39"/>
      <c r="DEN53" s="39"/>
      <c r="DEO53" s="39"/>
      <c r="DEP53" s="39"/>
      <c r="DEQ53" s="39"/>
      <c r="DER53" s="39"/>
      <c r="DES53" s="39"/>
      <c r="DET53" s="39"/>
      <c r="DEU53" s="39"/>
      <c r="DEV53" s="39"/>
      <c r="DEW53" s="39"/>
      <c r="DEX53" s="39"/>
      <c r="DEY53" s="39"/>
      <c r="DEZ53" s="39"/>
      <c r="DFA53" s="39"/>
      <c r="DFB53" s="39"/>
      <c r="DFC53" s="39"/>
      <c r="DFD53" s="39"/>
      <c r="DFE53" s="39"/>
      <c r="DFF53" s="39"/>
      <c r="DFG53" s="39"/>
      <c r="DFH53" s="39"/>
      <c r="DFI53" s="39"/>
      <c r="DFJ53" s="39"/>
      <c r="DFK53" s="39"/>
      <c r="DFL53" s="39"/>
      <c r="DFM53" s="39"/>
      <c r="DFN53" s="39"/>
      <c r="DFO53" s="39"/>
      <c r="DFP53" s="39"/>
      <c r="DFQ53" s="39"/>
      <c r="DFR53" s="39"/>
      <c r="DFS53" s="39"/>
      <c r="DFT53" s="39"/>
      <c r="DFU53" s="39"/>
      <c r="DFV53" s="39"/>
      <c r="DFW53" s="39"/>
      <c r="DFX53" s="39"/>
      <c r="DFY53" s="39"/>
      <c r="DFZ53" s="39"/>
      <c r="DGA53" s="39"/>
      <c r="DGB53" s="39"/>
      <c r="DGC53" s="39"/>
      <c r="DGD53" s="39"/>
      <c r="DGE53" s="39"/>
      <c r="DGF53" s="39"/>
      <c r="DGG53" s="39"/>
      <c r="DGH53" s="39"/>
      <c r="DGI53" s="39"/>
      <c r="DGJ53" s="39"/>
      <c r="DGK53" s="39"/>
      <c r="DGL53" s="39"/>
      <c r="DGM53" s="39"/>
      <c r="DGN53" s="39"/>
      <c r="DGO53" s="39"/>
      <c r="DGP53" s="39"/>
      <c r="DGQ53" s="39"/>
      <c r="DGR53" s="39"/>
      <c r="DGS53" s="39"/>
      <c r="DGT53" s="39"/>
      <c r="DGU53" s="39"/>
      <c r="DGV53" s="39"/>
      <c r="DGW53" s="39"/>
      <c r="DGX53" s="39"/>
      <c r="DGY53" s="39"/>
      <c r="DGZ53" s="39"/>
      <c r="DHA53" s="39"/>
      <c r="DHB53" s="39"/>
      <c r="DHC53" s="39"/>
      <c r="DHD53" s="39"/>
      <c r="DHE53" s="39"/>
      <c r="DHF53" s="39"/>
      <c r="DHG53" s="39"/>
      <c r="DHH53" s="39"/>
      <c r="DHI53" s="39"/>
      <c r="DHJ53" s="39"/>
      <c r="DHK53" s="39"/>
      <c r="DHL53" s="39"/>
      <c r="DHM53" s="39"/>
      <c r="DHN53" s="39"/>
      <c r="DHO53" s="39"/>
      <c r="DHP53" s="39"/>
      <c r="DHQ53" s="39"/>
      <c r="DHR53" s="39"/>
      <c r="DHS53" s="39"/>
      <c r="DHT53" s="39"/>
      <c r="DHU53" s="39"/>
      <c r="DHV53" s="39"/>
      <c r="DHW53" s="39"/>
      <c r="DHX53" s="39"/>
      <c r="DHY53" s="39"/>
      <c r="DHZ53" s="39"/>
      <c r="DIA53" s="39"/>
      <c r="DIB53" s="39"/>
      <c r="DIC53" s="39"/>
      <c r="DID53" s="39"/>
      <c r="DIE53" s="39"/>
      <c r="DIF53" s="39"/>
      <c r="DIG53" s="39"/>
      <c r="DIH53" s="39"/>
      <c r="DII53" s="39"/>
      <c r="DIJ53" s="39"/>
      <c r="DIK53" s="39"/>
      <c r="DIL53" s="39"/>
      <c r="DIM53" s="39"/>
      <c r="DIN53" s="39"/>
      <c r="DIO53" s="39"/>
      <c r="DIP53" s="39"/>
      <c r="DIQ53" s="39"/>
      <c r="DIR53" s="39"/>
      <c r="DIS53" s="39"/>
      <c r="DIT53" s="39"/>
      <c r="DIU53" s="39"/>
      <c r="DIV53" s="39"/>
      <c r="DIW53" s="39"/>
      <c r="DIX53" s="39"/>
      <c r="DIY53" s="39"/>
      <c r="DIZ53" s="39"/>
      <c r="DJA53" s="39"/>
      <c r="DJB53" s="39"/>
      <c r="DJC53" s="39"/>
      <c r="DJD53" s="39"/>
      <c r="DJE53" s="39"/>
      <c r="DJF53" s="39"/>
      <c r="DJG53" s="39"/>
      <c r="DJH53" s="39"/>
      <c r="DJI53" s="39"/>
      <c r="DJJ53" s="39"/>
      <c r="DJK53" s="39"/>
      <c r="DJL53" s="39"/>
      <c r="DJM53" s="39"/>
      <c r="DJN53" s="39"/>
      <c r="DJO53" s="39"/>
      <c r="DJP53" s="39"/>
      <c r="DJQ53" s="39"/>
      <c r="DJR53" s="39"/>
      <c r="DJS53" s="39"/>
      <c r="DJT53" s="39"/>
      <c r="DJU53" s="39"/>
      <c r="DJV53" s="39"/>
      <c r="DJW53" s="39"/>
      <c r="DJX53" s="39"/>
      <c r="DJY53" s="39"/>
      <c r="DJZ53" s="39"/>
      <c r="DKA53" s="39"/>
      <c r="DKB53" s="39"/>
      <c r="DKC53" s="39"/>
      <c r="DKD53" s="39"/>
      <c r="DKE53" s="39"/>
      <c r="DKF53" s="39"/>
      <c r="DKG53" s="39"/>
      <c r="DKH53" s="39"/>
      <c r="DKI53" s="39"/>
      <c r="DKJ53" s="39"/>
      <c r="DKK53" s="39"/>
      <c r="DKL53" s="39"/>
      <c r="DKM53" s="39"/>
      <c r="DKN53" s="39"/>
      <c r="DKO53" s="39"/>
      <c r="DKP53" s="39"/>
      <c r="DKQ53" s="39"/>
      <c r="DKR53" s="39"/>
      <c r="DKS53" s="39"/>
      <c r="DKT53" s="39"/>
      <c r="DKU53" s="39"/>
      <c r="DKV53" s="39"/>
      <c r="DKW53" s="39"/>
      <c r="DKX53" s="39"/>
      <c r="DKY53" s="39"/>
      <c r="DKZ53" s="39"/>
      <c r="DLA53" s="39"/>
      <c r="DLB53" s="39"/>
      <c r="DLC53" s="39"/>
      <c r="DLD53" s="39"/>
      <c r="DLE53" s="39"/>
      <c r="DLF53" s="39"/>
      <c r="DLG53" s="39"/>
      <c r="DLH53" s="39"/>
      <c r="DLI53" s="39"/>
      <c r="DLJ53" s="39"/>
      <c r="DLK53" s="39"/>
      <c r="DLL53" s="39"/>
      <c r="DLM53" s="39"/>
      <c r="DLN53" s="39"/>
      <c r="DLO53" s="39"/>
      <c r="DLP53" s="39"/>
      <c r="DLQ53" s="39"/>
      <c r="DLR53" s="39"/>
      <c r="DLS53" s="39"/>
      <c r="DLT53" s="39"/>
      <c r="DLU53" s="39"/>
      <c r="DLV53" s="39"/>
      <c r="DLW53" s="39"/>
      <c r="DLX53" s="39"/>
      <c r="DLY53" s="39"/>
      <c r="DLZ53" s="39"/>
      <c r="DMA53" s="39"/>
      <c r="DMB53" s="39"/>
      <c r="DMC53" s="39"/>
      <c r="DMD53" s="39"/>
      <c r="DME53" s="39"/>
      <c r="DMF53" s="39"/>
      <c r="DMG53" s="39"/>
      <c r="DMH53" s="39"/>
      <c r="DMI53" s="39"/>
      <c r="DMJ53" s="39"/>
      <c r="DMK53" s="39"/>
      <c r="DML53" s="39"/>
      <c r="DMM53" s="39"/>
      <c r="DMN53" s="39"/>
      <c r="DMO53" s="39"/>
      <c r="DMP53" s="39"/>
      <c r="DMQ53" s="39"/>
      <c r="DMR53" s="39"/>
      <c r="DMS53" s="39"/>
      <c r="DMT53" s="39"/>
      <c r="DMU53" s="39"/>
      <c r="DMV53" s="39"/>
      <c r="DMW53" s="39"/>
      <c r="DMX53" s="39"/>
      <c r="DMY53" s="39"/>
      <c r="DMZ53" s="39"/>
      <c r="DNA53" s="39"/>
      <c r="DNB53" s="39"/>
      <c r="DNC53" s="39"/>
      <c r="DND53" s="39"/>
      <c r="DNE53" s="39"/>
      <c r="DNF53" s="39"/>
      <c r="DNG53" s="39"/>
      <c r="DNH53" s="39"/>
      <c r="DNI53" s="39"/>
      <c r="DNJ53" s="39"/>
      <c r="DNK53" s="39"/>
      <c r="DNL53" s="39"/>
      <c r="DNM53" s="39"/>
      <c r="DNN53" s="39"/>
      <c r="DNO53" s="39"/>
      <c r="DNP53" s="39"/>
      <c r="DNQ53" s="39"/>
      <c r="DNR53" s="39"/>
      <c r="DNS53" s="39"/>
      <c r="DNT53" s="39"/>
      <c r="DNU53" s="39"/>
      <c r="DNV53" s="39"/>
      <c r="DNW53" s="39"/>
      <c r="DNX53" s="39"/>
      <c r="DNY53" s="39"/>
      <c r="DNZ53" s="39"/>
      <c r="DOA53" s="39"/>
      <c r="DOB53" s="39"/>
      <c r="DOC53" s="39"/>
      <c r="DOD53" s="39"/>
      <c r="DOE53" s="39"/>
      <c r="DOF53" s="39"/>
      <c r="DOG53" s="39"/>
      <c r="DOH53" s="39"/>
      <c r="DOI53" s="39"/>
      <c r="DOJ53" s="39"/>
      <c r="DOK53" s="39"/>
      <c r="DOL53" s="39"/>
      <c r="DOM53" s="39"/>
      <c r="DON53" s="39"/>
      <c r="DOO53" s="39"/>
      <c r="DOP53" s="39"/>
      <c r="DOQ53" s="39"/>
      <c r="DOR53" s="39"/>
      <c r="DOS53" s="39"/>
      <c r="DOT53" s="39"/>
      <c r="DOU53" s="39"/>
      <c r="DOV53" s="39"/>
      <c r="DOW53" s="39"/>
      <c r="DOX53" s="39"/>
      <c r="DOY53" s="39"/>
      <c r="DOZ53" s="39"/>
      <c r="DPA53" s="39"/>
      <c r="DPB53" s="39"/>
      <c r="DPC53" s="39"/>
      <c r="DPD53" s="39"/>
      <c r="DPE53" s="39"/>
      <c r="DPF53" s="39"/>
      <c r="DPG53" s="39"/>
      <c r="DPH53" s="39"/>
      <c r="DPI53" s="39"/>
      <c r="DPJ53" s="39"/>
      <c r="DPK53" s="39"/>
      <c r="DPL53" s="39"/>
      <c r="DPM53" s="39"/>
      <c r="DPN53" s="39"/>
      <c r="DPO53" s="39"/>
      <c r="DPP53" s="39"/>
      <c r="DPQ53" s="39"/>
      <c r="DPR53" s="39"/>
      <c r="DPS53" s="39"/>
      <c r="DPT53" s="39"/>
      <c r="DPU53" s="39"/>
      <c r="DPV53" s="39"/>
      <c r="DPW53" s="39"/>
      <c r="DPX53" s="39"/>
      <c r="DPY53" s="39"/>
      <c r="DPZ53" s="39"/>
      <c r="DQA53" s="39"/>
      <c r="DQB53" s="39"/>
      <c r="DQC53" s="39"/>
      <c r="DQD53" s="39"/>
      <c r="DQE53" s="39"/>
      <c r="DQF53" s="39"/>
      <c r="DQG53" s="39"/>
      <c r="DQH53" s="39"/>
      <c r="DQI53" s="39"/>
      <c r="DQJ53" s="39"/>
      <c r="DQK53" s="39"/>
      <c r="DQL53" s="39"/>
      <c r="DQM53" s="39"/>
      <c r="DQN53" s="39"/>
      <c r="DQO53" s="39"/>
      <c r="DQP53" s="39"/>
      <c r="DQQ53" s="39"/>
      <c r="DQR53" s="39"/>
      <c r="DQS53" s="39"/>
      <c r="DQT53" s="39"/>
      <c r="DQU53" s="39"/>
      <c r="DQV53" s="39"/>
      <c r="DQW53" s="39"/>
      <c r="DQX53" s="39"/>
      <c r="DQY53" s="39"/>
      <c r="DQZ53" s="39"/>
      <c r="DRA53" s="39"/>
      <c r="DRB53" s="39"/>
      <c r="DRC53" s="39"/>
      <c r="DRD53" s="39"/>
      <c r="DRE53" s="39"/>
      <c r="DRF53" s="39"/>
      <c r="DRG53" s="39"/>
      <c r="DRH53" s="39"/>
      <c r="DRI53" s="39"/>
      <c r="DRJ53" s="39"/>
      <c r="DRK53" s="39"/>
      <c r="DRL53" s="39"/>
      <c r="DRM53" s="39"/>
      <c r="DRN53" s="39"/>
      <c r="DRO53" s="39"/>
      <c r="DRP53" s="39"/>
      <c r="DRQ53" s="39"/>
      <c r="DRR53" s="39"/>
      <c r="DRS53" s="39"/>
      <c r="DRT53" s="39"/>
      <c r="DRU53" s="39"/>
      <c r="DRV53" s="39"/>
      <c r="DRW53" s="39"/>
      <c r="DRX53" s="39"/>
      <c r="DRY53" s="39"/>
      <c r="DRZ53" s="39"/>
      <c r="DSA53" s="39"/>
      <c r="DSB53" s="39"/>
      <c r="DSC53" s="39"/>
      <c r="DSD53" s="39"/>
      <c r="DSE53" s="39"/>
      <c r="DSF53" s="39"/>
      <c r="DSG53" s="39"/>
      <c r="DSH53" s="39"/>
      <c r="DSI53" s="39"/>
      <c r="DSJ53" s="39"/>
      <c r="DSK53" s="39"/>
      <c r="DSL53" s="39"/>
      <c r="DSM53" s="39"/>
      <c r="DSN53" s="39"/>
      <c r="DSO53" s="39"/>
      <c r="DSP53" s="39"/>
      <c r="DSQ53" s="39"/>
      <c r="DSR53" s="39"/>
      <c r="DSS53" s="39"/>
      <c r="DST53" s="39"/>
      <c r="DSU53" s="39"/>
      <c r="DSV53" s="39"/>
      <c r="DSW53" s="39"/>
      <c r="DSX53" s="39"/>
      <c r="DSY53" s="39"/>
      <c r="DSZ53" s="39"/>
      <c r="DTA53" s="39"/>
      <c r="DTB53" s="39"/>
      <c r="DTC53" s="39"/>
      <c r="DTD53" s="39"/>
      <c r="DTE53" s="39"/>
      <c r="DTF53" s="39"/>
      <c r="DTG53" s="39"/>
      <c r="DTH53" s="39"/>
      <c r="DTI53" s="39"/>
      <c r="DTJ53" s="39"/>
      <c r="DTK53" s="39"/>
      <c r="DTL53" s="39"/>
      <c r="DTM53" s="39"/>
      <c r="DTN53" s="39"/>
      <c r="DTO53" s="39"/>
      <c r="DTP53" s="39"/>
      <c r="DTQ53" s="39"/>
      <c r="DTR53" s="39"/>
      <c r="DTS53" s="39"/>
      <c r="DTT53" s="39"/>
      <c r="DTU53" s="39"/>
      <c r="DTV53" s="39"/>
      <c r="DTW53" s="39"/>
      <c r="DTX53" s="39"/>
      <c r="DTY53" s="39"/>
      <c r="DTZ53" s="39"/>
      <c r="DUA53" s="39"/>
      <c r="DUB53" s="39"/>
      <c r="DUC53" s="39"/>
      <c r="DUD53" s="39"/>
      <c r="DUE53" s="39"/>
      <c r="DUF53" s="39"/>
      <c r="DUG53" s="39"/>
      <c r="DUH53" s="39"/>
      <c r="DUI53" s="39"/>
      <c r="DUJ53" s="39"/>
      <c r="DUK53" s="39"/>
      <c r="DUL53" s="39"/>
      <c r="DUM53" s="39"/>
      <c r="DUN53" s="39"/>
      <c r="DUO53" s="39"/>
      <c r="DUP53" s="39"/>
      <c r="DUQ53" s="39"/>
      <c r="DUR53" s="39"/>
      <c r="DUS53" s="39"/>
      <c r="DUT53" s="39"/>
      <c r="DUU53" s="39"/>
      <c r="DUV53" s="39"/>
      <c r="DUW53" s="39"/>
      <c r="DUX53" s="39"/>
      <c r="DUY53" s="39"/>
      <c r="DUZ53" s="39"/>
      <c r="DVA53" s="39"/>
      <c r="DVB53" s="39"/>
      <c r="DVC53" s="39"/>
      <c r="DVD53" s="39"/>
      <c r="DVE53" s="39"/>
      <c r="DVF53" s="39"/>
      <c r="DVG53" s="39"/>
      <c r="DVH53" s="39"/>
      <c r="DVI53" s="39"/>
      <c r="DVJ53" s="39"/>
      <c r="DVK53" s="39"/>
      <c r="DVL53" s="39"/>
      <c r="DVM53" s="39"/>
      <c r="DVN53" s="39"/>
      <c r="DVO53" s="39"/>
      <c r="DVP53" s="39"/>
      <c r="DVQ53" s="39"/>
      <c r="DVR53" s="39"/>
      <c r="DVS53" s="39"/>
      <c r="DVT53" s="39"/>
      <c r="DVU53" s="39"/>
      <c r="DVV53" s="39"/>
      <c r="DVW53" s="39"/>
      <c r="DVX53" s="39"/>
      <c r="DVY53" s="39"/>
      <c r="DVZ53" s="39"/>
      <c r="DWA53" s="39"/>
      <c r="DWB53" s="39"/>
      <c r="DWC53" s="39"/>
      <c r="DWD53" s="39"/>
      <c r="DWE53" s="39"/>
      <c r="DWF53" s="39"/>
      <c r="DWG53" s="39"/>
      <c r="DWH53" s="39"/>
      <c r="DWI53" s="39"/>
      <c r="DWJ53" s="39"/>
      <c r="DWK53" s="39"/>
      <c r="DWL53" s="39"/>
      <c r="DWM53" s="39"/>
      <c r="DWN53" s="39"/>
      <c r="DWO53" s="39"/>
      <c r="DWP53" s="39"/>
      <c r="DWQ53" s="39"/>
      <c r="DWR53" s="39"/>
      <c r="DWS53" s="39"/>
      <c r="DWT53" s="39"/>
      <c r="DWU53" s="39"/>
      <c r="DWV53" s="39"/>
      <c r="DWW53" s="39"/>
      <c r="DWX53" s="39"/>
      <c r="DWY53" s="39"/>
      <c r="DWZ53" s="39"/>
      <c r="DXA53" s="39"/>
      <c r="DXB53" s="39"/>
      <c r="DXC53" s="39"/>
      <c r="DXD53" s="39"/>
      <c r="DXE53" s="39"/>
      <c r="DXF53" s="39"/>
      <c r="DXG53" s="39"/>
      <c r="DXH53" s="39"/>
      <c r="DXI53" s="39"/>
      <c r="DXJ53" s="39"/>
      <c r="DXK53" s="39"/>
      <c r="DXL53" s="39"/>
      <c r="DXM53" s="39"/>
      <c r="DXN53" s="39"/>
      <c r="DXO53" s="39"/>
      <c r="DXP53" s="39"/>
      <c r="DXQ53" s="39"/>
      <c r="DXR53" s="39"/>
      <c r="DXS53" s="39"/>
      <c r="DXT53" s="39"/>
      <c r="DXU53" s="39"/>
      <c r="DXV53" s="39"/>
      <c r="DXW53" s="39"/>
      <c r="DXX53" s="39"/>
      <c r="DXY53" s="39"/>
      <c r="DXZ53" s="39"/>
      <c r="DYA53" s="39"/>
      <c r="DYB53" s="39"/>
      <c r="DYC53" s="39"/>
      <c r="DYD53" s="39"/>
      <c r="DYE53" s="39"/>
      <c r="DYF53" s="39"/>
      <c r="DYG53" s="39"/>
      <c r="DYH53" s="39"/>
      <c r="DYI53" s="39"/>
      <c r="DYJ53" s="39"/>
      <c r="DYK53" s="39"/>
      <c r="DYL53" s="39"/>
      <c r="DYM53" s="39"/>
      <c r="DYN53" s="39"/>
      <c r="DYO53" s="39"/>
      <c r="DYP53" s="39"/>
      <c r="DYQ53" s="39"/>
      <c r="DYR53" s="39"/>
      <c r="DYS53" s="39"/>
      <c r="DYT53" s="39"/>
      <c r="DYU53" s="39"/>
      <c r="DYV53" s="39"/>
      <c r="DYW53" s="39"/>
      <c r="DYX53" s="39"/>
      <c r="DYY53" s="39"/>
      <c r="DYZ53" s="39"/>
      <c r="DZA53" s="39"/>
      <c r="DZB53" s="39"/>
      <c r="DZC53" s="39"/>
      <c r="DZD53" s="39"/>
      <c r="DZE53" s="39"/>
      <c r="DZF53" s="39"/>
      <c r="DZG53" s="39"/>
      <c r="DZH53" s="39"/>
      <c r="DZI53" s="39"/>
      <c r="DZJ53" s="39"/>
      <c r="DZK53" s="39"/>
      <c r="DZL53" s="39"/>
      <c r="DZM53" s="39"/>
      <c r="DZN53" s="39"/>
      <c r="DZO53" s="39"/>
      <c r="DZP53" s="39"/>
      <c r="DZQ53" s="39"/>
      <c r="DZR53" s="39"/>
      <c r="DZS53" s="39"/>
      <c r="DZT53" s="39"/>
      <c r="DZU53" s="39"/>
      <c r="DZV53" s="39"/>
      <c r="DZW53" s="39"/>
      <c r="DZX53" s="39"/>
      <c r="DZY53" s="39"/>
      <c r="DZZ53" s="39"/>
      <c r="EAA53" s="39"/>
      <c r="EAB53" s="39"/>
      <c r="EAC53" s="39"/>
      <c r="EAD53" s="39"/>
      <c r="EAE53" s="39"/>
      <c r="EAF53" s="39"/>
      <c r="EAG53" s="39"/>
      <c r="EAH53" s="39"/>
      <c r="EAI53" s="39"/>
      <c r="EAJ53" s="39"/>
      <c r="EAK53" s="39"/>
      <c r="EAL53" s="39"/>
      <c r="EAM53" s="39"/>
      <c r="EAN53" s="39"/>
      <c r="EAO53" s="39"/>
      <c r="EAP53" s="39"/>
      <c r="EAQ53" s="39"/>
      <c r="EAR53" s="39"/>
      <c r="EAS53" s="39"/>
      <c r="EAT53" s="39"/>
      <c r="EAU53" s="39"/>
      <c r="EAV53" s="39"/>
      <c r="EAW53" s="39"/>
      <c r="EAX53" s="39"/>
      <c r="EAY53" s="39"/>
      <c r="EAZ53" s="39"/>
      <c r="EBA53" s="39"/>
      <c r="EBB53" s="39"/>
      <c r="EBC53" s="39"/>
      <c r="EBD53" s="39"/>
      <c r="EBE53" s="39"/>
      <c r="EBF53" s="39"/>
      <c r="EBG53" s="39"/>
      <c r="EBH53" s="39"/>
      <c r="EBI53" s="39"/>
      <c r="EBJ53" s="39"/>
      <c r="EBK53" s="39"/>
      <c r="EBL53" s="39"/>
      <c r="EBM53" s="39"/>
      <c r="EBN53" s="39"/>
      <c r="EBO53" s="39"/>
      <c r="EBP53" s="39"/>
      <c r="EBQ53" s="39"/>
      <c r="EBR53" s="39"/>
      <c r="EBS53" s="39"/>
      <c r="EBT53" s="39"/>
      <c r="EBU53" s="39"/>
      <c r="EBV53" s="39"/>
      <c r="EBW53" s="39"/>
      <c r="EBX53" s="39"/>
      <c r="EBY53" s="39"/>
      <c r="EBZ53" s="39"/>
      <c r="ECA53" s="39"/>
      <c r="ECB53" s="39"/>
      <c r="ECC53" s="39"/>
      <c r="ECD53" s="39"/>
      <c r="ECE53" s="39"/>
      <c r="ECF53" s="39"/>
      <c r="ECG53" s="39"/>
      <c r="ECH53" s="39"/>
      <c r="ECI53" s="39"/>
      <c r="ECJ53" s="39"/>
      <c r="ECK53" s="39"/>
      <c r="ECL53" s="39"/>
      <c r="ECM53" s="39"/>
      <c r="ECN53" s="39"/>
      <c r="ECO53" s="39"/>
      <c r="ECP53" s="39"/>
      <c r="ECQ53" s="39"/>
      <c r="ECR53" s="39"/>
      <c r="ECS53" s="39"/>
      <c r="ECT53" s="39"/>
      <c r="ECU53" s="39"/>
      <c r="ECV53" s="39"/>
      <c r="ECW53" s="39"/>
      <c r="ECX53" s="39"/>
      <c r="ECY53" s="39"/>
      <c r="ECZ53" s="39"/>
      <c r="EDA53" s="39"/>
      <c r="EDB53" s="39"/>
      <c r="EDC53" s="39"/>
      <c r="EDD53" s="39"/>
      <c r="EDE53" s="39"/>
      <c r="EDF53" s="39"/>
      <c r="EDG53" s="39"/>
      <c r="EDH53" s="39"/>
      <c r="EDI53" s="39"/>
      <c r="EDJ53" s="39"/>
      <c r="EDK53" s="39"/>
      <c r="EDL53" s="39"/>
      <c r="EDM53" s="39"/>
      <c r="EDN53" s="39"/>
      <c r="EDO53" s="39"/>
      <c r="EDP53" s="39"/>
      <c r="EDQ53" s="39"/>
      <c r="EDR53" s="39"/>
      <c r="EDS53" s="39"/>
      <c r="EDT53" s="39"/>
      <c r="EDU53" s="39"/>
      <c r="EDV53" s="39"/>
      <c r="EDW53" s="39"/>
      <c r="EDX53" s="39"/>
      <c r="EDY53" s="39"/>
      <c r="EDZ53" s="39"/>
      <c r="EEA53" s="39"/>
      <c r="EEB53" s="39"/>
      <c r="EEC53" s="39"/>
      <c r="EED53" s="39"/>
      <c r="EEE53" s="39"/>
      <c r="EEF53" s="39"/>
      <c r="EEG53" s="39"/>
      <c r="EEH53" s="39"/>
      <c r="EEI53" s="39"/>
      <c r="EEJ53" s="39"/>
      <c r="EEK53" s="39"/>
      <c r="EEL53" s="39"/>
      <c r="EEM53" s="39"/>
      <c r="EEN53" s="39"/>
      <c r="EEO53" s="39"/>
      <c r="EEP53" s="39"/>
      <c r="EEQ53" s="39"/>
      <c r="EER53" s="39"/>
      <c r="EES53" s="39"/>
      <c r="EET53" s="39"/>
      <c r="EEU53" s="39"/>
      <c r="EEV53" s="39"/>
      <c r="EEW53" s="39"/>
      <c r="EEX53" s="39"/>
      <c r="EEY53" s="39"/>
      <c r="EEZ53" s="39"/>
      <c r="EFA53" s="39"/>
      <c r="EFB53" s="39"/>
      <c r="EFC53" s="39"/>
      <c r="EFD53" s="39"/>
      <c r="EFE53" s="39"/>
      <c r="EFF53" s="39"/>
      <c r="EFG53" s="39"/>
      <c r="EFH53" s="39"/>
      <c r="EFI53" s="39"/>
      <c r="EFJ53" s="39"/>
      <c r="EFK53" s="39"/>
      <c r="EFL53" s="39"/>
      <c r="EFM53" s="39"/>
      <c r="EFN53" s="39"/>
      <c r="EFO53" s="39"/>
      <c r="EFP53" s="39"/>
      <c r="EFQ53" s="39"/>
      <c r="EFR53" s="39"/>
      <c r="EFS53" s="39"/>
      <c r="EFT53" s="39"/>
      <c r="EFU53" s="39"/>
      <c r="EFV53" s="39"/>
      <c r="EFW53" s="39"/>
      <c r="EFX53" s="39"/>
      <c r="EFY53" s="39"/>
      <c r="EFZ53" s="39"/>
      <c r="EGA53" s="39"/>
      <c r="EGB53" s="39"/>
      <c r="EGC53" s="39"/>
      <c r="EGD53" s="39"/>
      <c r="EGE53" s="39"/>
      <c r="EGF53" s="39"/>
      <c r="EGG53" s="39"/>
      <c r="EGH53" s="39"/>
      <c r="EGI53" s="39"/>
      <c r="EGJ53" s="39"/>
      <c r="EGK53" s="39"/>
      <c r="EGL53" s="39"/>
      <c r="EGM53" s="39"/>
      <c r="EGN53" s="39"/>
      <c r="EGO53" s="39"/>
      <c r="EGP53" s="39"/>
      <c r="EGQ53" s="39"/>
      <c r="EGR53" s="39"/>
      <c r="EGS53" s="39"/>
      <c r="EGT53" s="39"/>
      <c r="EGU53" s="39"/>
      <c r="EGV53" s="39"/>
      <c r="EGW53" s="39"/>
      <c r="EGX53" s="39"/>
      <c r="EGY53" s="39"/>
      <c r="EGZ53" s="39"/>
      <c r="EHA53" s="39"/>
      <c r="EHB53" s="39"/>
      <c r="EHC53" s="39"/>
      <c r="EHD53" s="39"/>
      <c r="EHE53" s="39"/>
      <c r="EHF53" s="39"/>
      <c r="EHG53" s="39"/>
      <c r="EHH53" s="39"/>
      <c r="EHI53" s="39"/>
      <c r="EHJ53" s="39"/>
      <c r="EHK53" s="39"/>
      <c r="EHL53" s="39"/>
      <c r="EHM53" s="39"/>
      <c r="EHN53" s="39"/>
      <c r="EHO53" s="39"/>
      <c r="EHP53" s="39"/>
      <c r="EHQ53" s="39"/>
      <c r="EHR53" s="39"/>
      <c r="EHS53" s="39"/>
      <c r="EHT53" s="39"/>
      <c r="EHU53" s="39"/>
      <c r="EHV53" s="39"/>
      <c r="EHW53" s="39"/>
      <c r="EHX53" s="39"/>
      <c r="EHY53" s="39"/>
      <c r="EHZ53" s="39"/>
      <c r="EIA53" s="39"/>
      <c r="EIB53" s="39"/>
      <c r="EIC53" s="39"/>
      <c r="EID53" s="39"/>
      <c r="EIE53" s="39"/>
      <c r="EIF53" s="39"/>
      <c r="EIG53" s="39"/>
      <c r="EIH53" s="39"/>
      <c r="EII53" s="39"/>
      <c r="EIJ53" s="39"/>
      <c r="EIK53" s="39"/>
      <c r="EIL53" s="39"/>
      <c r="EIM53" s="39"/>
      <c r="EIN53" s="39"/>
      <c r="EIO53" s="39"/>
      <c r="EIP53" s="39"/>
      <c r="EIQ53" s="39"/>
      <c r="EIR53" s="39"/>
      <c r="EIS53" s="39"/>
      <c r="EIT53" s="39"/>
      <c r="EIU53" s="39"/>
      <c r="EIV53" s="39"/>
      <c r="EIW53" s="39"/>
      <c r="EIX53" s="39"/>
      <c r="EIY53" s="39"/>
      <c r="EIZ53" s="39"/>
      <c r="EJA53" s="39"/>
      <c r="EJB53" s="39"/>
      <c r="EJC53" s="39"/>
      <c r="EJD53" s="39"/>
      <c r="EJE53" s="39"/>
      <c r="EJF53" s="39"/>
      <c r="EJG53" s="39"/>
      <c r="EJH53" s="39"/>
      <c r="EJI53" s="39"/>
      <c r="EJJ53" s="39"/>
      <c r="EJK53" s="39"/>
      <c r="EJL53" s="39"/>
      <c r="EJM53" s="39"/>
      <c r="EJN53" s="39"/>
      <c r="EJO53" s="39"/>
      <c r="EJP53" s="39"/>
      <c r="EJQ53" s="39"/>
      <c r="EJR53" s="39"/>
      <c r="EJS53" s="39"/>
      <c r="EJT53" s="39"/>
      <c r="EJU53" s="39"/>
      <c r="EJV53" s="39"/>
      <c r="EJW53" s="39"/>
    </row>
    <row r="54" spans="1:3663">
      <c r="A54" s="146" t="s">
        <v>152</v>
      </c>
      <c r="B54" s="141"/>
      <c r="C54" s="141"/>
      <c r="D54" s="47" t="s">
        <v>61</v>
      </c>
      <c r="E54" s="47"/>
      <c r="F54" s="14"/>
      <c r="G54" s="14"/>
      <c r="H54" s="14"/>
      <c r="I54" s="14"/>
      <c r="J54" s="14"/>
      <c r="K54" s="14">
        <f t="shared" si="8"/>
        <v>0</v>
      </c>
      <c r="L54" s="14"/>
    </row>
    <row r="55" spans="1:3663" s="16" customFormat="1">
      <c r="A55" s="144" t="s">
        <v>153</v>
      </c>
      <c r="B55" s="145"/>
      <c r="C55" s="145"/>
      <c r="D55" s="18" t="s">
        <v>251</v>
      </c>
      <c r="E55" s="18"/>
      <c r="F55" s="15">
        <v>5000000</v>
      </c>
      <c r="G55" s="15">
        <v>4657000</v>
      </c>
      <c r="H55" s="15">
        <f>G55</f>
        <v>4657000</v>
      </c>
      <c r="I55" s="15">
        <f>H55</f>
        <v>4657000</v>
      </c>
      <c r="J55" s="15">
        <v>4584988</v>
      </c>
      <c r="K55" s="15">
        <f>I55-J55</f>
        <v>72012</v>
      </c>
      <c r="L55" s="15">
        <v>4656495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9"/>
      <c r="EC55" s="39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39"/>
      <c r="FG55" s="39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39"/>
      <c r="FV55" s="39"/>
      <c r="FW55" s="39"/>
      <c r="FX55" s="39"/>
      <c r="FY55" s="39"/>
      <c r="FZ55" s="39"/>
      <c r="GA55" s="39"/>
      <c r="GB55" s="39"/>
      <c r="GC55" s="39"/>
      <c r="GD55" s="39"/>
      <c r="GE55" s="39"/>
      <c r="GF55" s="39"/>
      <c r="GG55" s="39"/>
      <c r="GH55" s="39"/>
      <c r="GI55" s="39"/>
      <c r="GJ55" s="39"/>
      <c r="GK55" s="39"/>
      <c r="GL55" s="39"/>
      <c r="GM55" s="39"/>
      <c r="GN55" s="39"/>
      <c r="GO55" s="39"/>
      <c r="GP55" s="39"/>
      <c r="GQ55" s="39"/>
      <c r="GR55" s="39"/>
      <c r="GS55" s="39"/>
      <c r="GT55" s="39"/>
      <c r="GU55" s="39"/>
      <c r="GV55" s="39"/>
      <c r="GW55" s="39"/>
      <c r="GX55" s="39"/>
      <c r="GY55" s="39"/>
      <c r="GZ55" s="39"/>
      <c r="HA55" s="39"/>
      <c r="HB55" s="39"/>
      <c r="HC55" s="39"/>
      <c r="HD55" s="39"/>
      <c r="HE55" s="39"/>
      <c r="HF55" s="39"/>
      <c r="HG55" s="39"/>
      <c r="HH55" s="39"/>
      <c r="HI55" s="39"/>
      <c r="HJ55" s="39"/>
      <c r="HK55" s="39"/>
      <c r="HL55" s="39"/>
      <c r="HM55" s="39"/>
      <c r="HN55" s="39"/>
      <c r="HO55" s="39"/>
      <c r="HP55" s="39"/>
      <c r="HQ55" s="39"/>
      <c r="HR55" s="39"/>
      <c r="HS55" s="39"/>
      <c r="HT55" s="39"/>
      <c r="HU55" s="39"/>
      <c r="HV55" s="39"/>
      <c r="HW55" s="39"/>
      <c r="HX55" s="39"/>
      <c r="HY55" s="39"/>
      <c r="HZ55" s="39"/>
      <c r="IA55" s="39"/>
      <c r="IB55" s="39"/>
      <c r="IC55" s="39"/>
      <c r="ID55" s="39"/>
      <c r="IE55" s="39"/>
      <c r="IF55" s="39"/>
      <c r="IG55" s="39"/>
      <c r="IH55" s="39"/>
      <c r="II55" s="39"/>
      <c r="IJ55" s="39"/>
      <c r="IK55" s="39"/>
      <c r="IL55" s="39"/>
      <c r="IM55" s="39"/>
      <c r="IN55" s="39"/>
      <c r="IO55" s="39"/>
      <c r="IP55" s="39"/>
      <c r="IQ55" s="39"/>
      <c r="IR55" s="39"/>
      <c r="IS55" s="39"/>
      <c r="IT55" s="39"/>
      <c r="IU55" s="39"/>
      <c r="IV55" s="39"/>
      <c r="IW55" s="39"/>
      <c r="IX55" s="39"/>
      <c r="IY55" s="39"/>
      <c r="IZ55" s="39"/>
      <c r="JA55" s="39"/>
      <c r="JB55" s="39"/>
      <c r="JC55" s="39"/>
      <c r="JD55" s="39"/>
      <c r="JE55" s="39"/>
      <c r="JF55" s="39"/>
      <c r="JG55" s="39"/>
      <c r="JH55" s="39"/>
      <c r="JI55" s="39"/>
      <c r="JJ55" s="39"/>
      <c r="JK55" s="39"/>
      <c r="JL55" s="39"/>
      <c r="JM55" s="39"/>
      <c r="JN55" s="39"/>
      <c r="JO55" s="39"/>
      <c r="JP55" s="39"/>
      <c r="JQ55" s="39"/>
      <c r="JR55" s="39"/>
      <c r="JS55" s="39"/>
      <c r="JT55" s="39"/>
      <c r="JU55" s="39"/>
      <c r="JV55" s="39"/>
      <c r="JW55" s="39"/>
      <c r="JX55" s="39"/>
      <c r="JY55" s="39"/>
      <c r="JZ55" s="39"/>
      <c r="KA55" s="39"/>
      <c r="KB55" s="39"/>
      <c r="KC55" s="39"/>
      <c r="KD55" s="39"/>
      <c r="KE55" s="39"/>
      <c r="KF55" s="39"/>
      <c r="KG55" s="39"/>
      <c r="KH55" s="39"/>
      <c r="KI55" s="39"/>
      <c r="KJ55" s="39"/>
      <c r="KK55" s="39"/>
      <c r="KL55" s="39"/>
      <c r="KM55" s="39"/>
      <c r="KN55" s="39"/>
      <c r="KO55" s="39"/>
      <c r="KP55" s="39"/>
      <c r="KQ55" s="39"/>
      <c r="KR55" s="39"/>
      <c r="KS55" s="39"/>
      <c r="KT55" s="39"/>
      <c r="KU55" s="39"/>
      <c r="KV55" s="39"/>
      <c r="KW55" s="39"/>
      <c r="KX55" s="39"/>
      <c r="KY55" s="39"/>
      <c r="KZ55" s="39"/>
      <c r="LA55" s="39"/>
      <c r="LB55" s="39"/>
      <c r="LC55" s="39"/>
      <c r="LD55" s="39"/>
      <c r="LE55" s="39"/>
      <c r="LF55" s="39"/>
      <c r="LG55" s="39"/>
      <c r="LH55" s="39"/>
      <c r="LI55" s="39"/>
      <c r="LJ55" s="39"/>
      <c r="LK55" s="39"/>
      <c r="LL55" s="39"/>
      <c r="LM55" s="39"/>
      <c r="LN55" s="39"/>
      <c r="LO55" s="39"/>
      <c r="LP55" s="39"/>
      <c r="LQ55" s="39"/>
      <c r="LR55" s="39"/>
      <c r="LS55" s="39"/>
      <c r="LT55" s="39"/>
      <c r="LU55" s="39"/>
      <c r="LV55" s="39"/>
      <c r="LW55" s="39"/>
      <c r="LX55" s="39"/>
      <c r="LY55" s="39"/>
      <c r="LZ55" s="39"/>
      <c r="MA55" s="39"/>
      <c r="MB55" s="39"/>
      <c r="MC55" s="39"/>
      <c r="MD55" s="39"/>
      <c r="ME55" s="39"/>
      <c r="MF55" s="39"/>
      <c r="MG55" s="39"/>
      <c r="MH55" s="39"/>
      <c r="MI55" s="39"/>
      <c r="MJ55" s="39"/>
      <c r="MK55" s="39"/>
      <c r="ML55" s="39"/>
      <c r="MM55" s="39"/>
      <c r="MN55" s="39"/>
      <c r="MO55" s="39"/>
      <c r="MP55" s="39"/>
      <c r="MQ55" s="39"/>
      <c r="MR55" s="39"/>
      <c r="MS55" s="39"/>
      <c r="MT55" s="39"/>
      <c r="MU55" s="39"/>
      <c r="MV55" s="39"/>
      <c r="MW55" s="39"/>
      <c r="MX55" s="39"/>
      <c r="MY55" s="39"/>
      <c r="MZ55" s="39"/>
      <c r="NA55" s="39"/>
      <c r="NB55" s="39"/>
      <c r="NC55" s="39"/>
      <c r="ND55" s="39"/>
      <c r="NE55" s="39"/>
      <c r="NF55" s="39"/>
      <c r="NG55" s="39"/>
      <c r="NH55" s="39"/>
      <c r="NI55" s="39"/>
      <c r="NJ55" s="39"/>
      <c r="NK55" s="39"/>
      <c r="NL55" s="39"/>
      <c r="NM55" s="39"/>
      <c r="NN55" s="39"/>
      <c r="NO55" s="39"/>
      <c r="NP55" s="39"/>
      <c r="NQ55" s="39"/>
      <c r="NR55" s="39"/>
      <c r="NS55" s="39"/>
      <c r="NT55" s="39"/>
      <c r="NU55" s="39"/>
      <c r="NV55" s="39"/>
      <c r="NW55" s="39"/>
      <c r="NX55" s="39"/>
      <c r="NY55" s="39"/>
      <c r="NZ55" s="39"/>
      <c r="OA55" s="39"/>
      <c r="OB55" s="39"/>
      <c r="OC55" s="39"/>
      <c r="OD55" s="39"/>
      <c r="OE55" s="39"/>
      <c r="OF55" s="39"/>
      <c r="OG55" s="39"/>
      <c r="OH55" s="39"/>
      <c r="OI55" s="39"/>
      <c r="OJ55" s="39"/>
      <c r="OK55" s="39"/>
      <c r="OL55" s="39"/>
      <c r="OM55" s="39"/>
      <c r="ON55" s="39"/>
      <c r="OO55" s="39"/>
      <c r="OP55" s="39"/>
      <c r="OQ55" s="39"/>
      <c r="OR55" s="39"/>
      <c r="OS55" s="39"/>
      <c r="OT55" s="39"/>
      <c r="OU55" s="39"/>
      <c r="OV55" s="39"/>
      <c r="OW55" s="39"/>
      <c r="OX55" s="39"/>
      <c r="OY55" s="39"/>
      <c r="OZ55" s="39"/>
      <c r="PA55" s="39"/>
      <c r="PB55" s="39"/>
      <c r="PC55" s="39"/>
      <c r="PD55" s="39"/>
      <c r="PE55" s="39"/>
      <c r="PF55" s="39"/>
      <c r="PG55" s="39"/>
      <c r="PH55" s="39"/>
      <c r="PI55" s="39"/>
      <c r="PJ55" s="39"/>
      <c r="PK55" s="39"/>
      <c r="PL55" s="39"/>
      <c r="PM55" s="39"/>
      <c r="PN55" s="39"/>
      <c r="PO55" s="39"/>
      <c r="PP55" s="39"/>
      <c r="PQ55" s="39"/>
      <c r="PR55" s="39"/>
      <c r="PS55" s="39"/>
      <c r="PT55" s="39"/>
      <c r="PU55" s="39"/>
      <c r="PV55" s="39"/>
      <c r="PW55" s="39"/>
      <c r="PX55" s="39"/>
      <c r="PY55" s="39"/>
      <c r="PZ55" s="39"/>
      <c r="QA55" s="39"/>
      <c r="QB55" s="39"/>
      <c r="QC55" s="39"/>
      <c r="QD55" s="39"/>
      <c r="QE55" s="39"/>
      <c r="QF55" s="39"/>
      <c r="QG55" s="39"/>
      <c r="QH55" s="39"/>
      <c r="QI55" s="39"/>
      <c r="QJ55" s="39"/>
      <c r="QK55" s="39"/>
      <c r="QL55" s="39"/>
      <c r="QM55" s="39"/>
      <c r="QN55" s="39"/>
      <c r="QO55" s="39"/>
      <c r="QP55" s="39"/>
      <c r="QQ55" s="39"/>
      <c r="QR55" s="39"/>
      <c r="QS55" s="39"/>
      <c r="QT55" s="39"/>
      <c r="QU55" s="39"/>
      <c r="QV55" s="39"/>
      <c r="QW55" s="39"/>
      <c r="QX55" s="39"/>
      <c r="QY55" s="39"/>
      <c r="QZ55" s="39"/>
      <c r="RA55" s="39"/>
      <c r="RB55" s="39"/>
      <c r="RC55" s="39"/>
      <c r="RD55" s="39"/>
      <c r="RE55" s="39"/>
      <c r="RF55" s="39"/>
      <c r="RG55" s="39"/>
      <c r="RH55" s="39"/>
      <c r="RI55" s="39"/>
      <c r="RJ55" s="39"/>
      <c r="RK55" s="39"/>
      <c r="RL55" s="39"/>
      <c r="RM55" s="39"/>
      <c r="RN55" s="39"/>
      <c r="RO55" s="39"/>
      <c r="RP55" s="39"/>
      <c r="RQ55" s="39"/>
      <c r="RR55" s="39"/>
      <c r="RS55" s="39"/>
      <c r="RT55" s="39"/>
      <c r="RU55" s="39"/>
      <c r="RV55" s="39"/>
      <c r="RW55" s="39"/>
      <c r="RX55" s="39"/>
      <c r="RY55" s="39"/>
      <c r="RZ55" s="39"/>
      <c r="SA55" s="39"/>
      <c r="SB55" s="39"/>
      <c r="SC55" s="39"/>
      <c r="SD55" s="39"/>
      <c r="SE55" s="39"/>
      <c r="SF55" s="39"/>
      <c r="SG55" s="39"/>
      <c r="SH55" s="39"/>
      <c r="SI55" s="39"/>
      <c r="SJ55" s="39"/>
      <c r="SK55" s="39"/>
      <c r="SL55" s="39"/>
      <c r="SM55" s="39"/>
      <c r="SN55" s="39"/>
      <c r="SO55" s="39"/>
      <c r="SP55" s="39"/>
      <c r="SQ55" s="39"/>
      <c r="SR55" s="39"/>
      <c r="SS55" s="39"/>
      <c r="ST55" s="39"/>
      <c r="SU55" s="39"/>
      <c r="SV55" s="39"/>
      <c r="SW55" s="39"/>
      <c r="SX55" s="39"/>
      <c r="SY55" s="39"/>
      <c r="SZ55" s="39"/>
      <c r="TA55" s="39"/>
      <c r="TB55" s="39"/>
      <c r="TC55" s="39"/>
      <c r="TD55" s="39"/>
      <c r="TE55" s="39"/>
      <c r="TF55" s="39"/>
      <c r="TG55" s="39"/>
      <c r="TH55" s="39"/>
      <c r="TI55" s="39"/>
      <c r="TJ55" s="39"/>
      <c r="TK55" s="39"/>
      <c r="TL55" s="39"/>
      <c r="TM55" s="39"/>
      <c r="TN55" s="39"/>
      <c r="TO55" s="39"/>
      <c r="TP55" s="39"/>
      <c r="TQ55" s="39"/>
      <c r="TR55" s="39"/>
      <c r="TS55" s="39"/>
      <c r="TT55" s="39"/>
      <c r="TU55" s="39"/>
      <c r="TV55" s="39"/>
      <c r="TW55" s="39"/>
      <c r="TX55" s="39"/>
      <c r="TY55" s="39"/>
      <c r="TZ55" s="39"/>
      <c r="UA55" s="39"/>
      <c r="UB55" s="39"/>
      <c r="UC55" s="39"/>
      <c r="UD55" s="39"/>
      <c r="UE55" s="39"/>
      <c r="UF55" s="39"/>
      <c r="UG55" s="39"/>
      <c r="UH55" s="39"/>
      <c r="UI55" s="39"/>
      <c r="UJ55" s="39"/>
      <c r="UK55" s="39"/>
      <c r="UL55" s="39"/>
      <c r="UM55" s="39"/>
      <c r="UN55" s="39"/>
      <c r="UO55" s="39"/>
      <c r="UP55" s="39"/>
      <c r="UQ55" s="39"/>
      <c r="UR55" s="39"/>
      <c r="US55" s="39"/>
      <c r="UT55" s="39"/>
      <c r="UU55" s="39"/>
      <c r="UV55" s="39"/>
      <c r="UW55" s="39"/>
      <c r="UX55" s="39"/>
      <c r="UY55" s="39"/>
      <c r="UZ55" s="39"/>
      <c r="VA55" s="39"/>
      <c r="VB55" s="39"/>
      <c r="VC55" s="39"/>
      <c r="VD55" s="39"/>
      <c r="VE55" s="39"/>
      <c r="VF55" s="39"/>
      <c r="VG55" s="39"/>
      <c r="VH55" s="39"/>
      <c r="VI55" s="39"/>
      <c r="VJ55" s="39"/>
      <c r="VK55" s="39"/>
      <c r="VL55" s="39"/>
      <c r="VM55" s="39"/>
      <c r="VN55" s="39"/>
      <c r="VO55" s="39"/>
      <c r="VP55" s="39"/>
      <c r="VQ55" s="39"/>
      <c r="VR55" s="39"/>
      <c r="VS55" s="39"/>
      <c r="VT55" s="39"/>
      <c r="VU55" s="39"/>
      <c r="VV55" s="39"/>
      <c r="VW55" s="39"/>
      <c r="VX55" s="39"/>
      <c r="VY55" s="39"/>
      <c r="VZ55" s="39"/>
      <c r="WA55" s="39"/>
      <c r="WB55" s="39"/>
      <c r="WC55" s="39"/>
      <c r="WD55" s="39"/>
      <c r="WE55" s="39"/>
      <c r="WF55" s="39"/>
      <c r="WG55" s="39"/>
      <c r="WH55" s="39"/>
      <c r="WI55" s="39"/>
      <c r="WJ55" s="39"/>
      <c r="WK55" s="39"/>
      <c r="WL55" s="39"/>
      <c r="WM55" s="39"/>
      <c r="WN55" s="39"/>
      <c r="WO55" s="39"/>
      <c r="WP55" s="39"/>
      <c r="WQ55" s="39"/>
      <c r="WR55" s="39"/>
      <c r="WS55" s="39"/>
      <c r="WT55" s="39"/>
      <c r="WU55" s="39"/>
      <c r="WV55" s="39"/>
      <c r="WW55" s="39"/>
      <c r="WX55" s="39"/>
      <c r="WY55" s="39"/>
      <c r="WZ55" s="39"/>
      <c r="XA55" s="39"/>
      <c r="XB55" s="39"/>
      <c r="XC55" s="39"/>
      <c r="XD55" s="39"/>
      <c r="XE55" s="39"/>
      <c r="XF55" s="39"/>
      <c r="XG55" s="39"/>
      <c r="XH55" s="39"/>
      <c r="XI55" s="39"/>
      <c r="XJ55" s="39"/>
      <c r="XK55" s="39"/>
      <c r="XL55" s="39"/>
      <c r="XM55" s="39"/>
      <c r="XN55" s="39"/>
      <c r="XO55" s="39"/>
      <c r="XP55" s="39"/>
      <c r="XQ55" s="39"/>
      <c r="XR55" s="39"/>
      <c r="XS55" s="39"/>
      <c r="XT55" s="39"/>
      <c r="XU55" s="39"/>
      <c r="XV55" s="39"/>
      <c r="XW55" s="39"/>
      <c r="XX55" s="39"/>
      <c r="XY55" s="39"/>
      <c r="XZ55" s="39"/>
      <c r="YA55" s="39"/>
      <c r="YB55" s="39"/>
      <c r="YC55" s="39"/>
      <c r="YD55" s="39"/>
      <c r="YE55" s="39"/>
      <c r="YF55" s="39"/>
      <c r="YG55" s="39"/>
      <c r="YH55" s="39"/>
      <c r="YI55" s="39"/>
      <c r="YJ55" s="39"/>
      <c r="YK55" s="39"/>
      <c r="YL55" s="39"/>
      <c r="YM55" s="39"/>
      <c r="YN55" s="39"/>
      <c r="YO55" s="39"/>
      <c r="YP55" s="39"/>
      <c r="YQ55" s="39"/>
      <c r="YR55" s="39"/>
      <c r="YS55" s="39"/>
      <c r="YT55" s="39"/>
      <c r="YU55" s="39"/>
      <c r="YV55" s="39"/>
      <c r="YW55" s="39"/>
      <c r="YX55" s="39"/>
      <c r="YY55" s="39"/>
      <c r="YZ55" s="39"/>
      <c r="ZA55" s="39"/>
      <c r="ZB55" s="39"/>
      <c r="ZC55" s="39"/>
      <c r="ZD55" s="39"/>
      <c r="ZE55" s="39"/>
      <c r="ZF55" s="39"/>
      <c r="ZG55" s="39"/>
      <c r="ZH55" s="39"/>
      <c r="ZI55" s="39"/>
      <c r="ZJ55" s="39"/>
      <c r="ZK55" s="39"/>
      <c r="ZL55" s="39"/>
      <c r="ZM55" s="39"/>
      <c r="ZN55" s="39"/>
      <c r="ZO55" s="39"/>
      <c r="ZP55" s="39"/>
      <c r="ZQ55" s="39"/>
      <c r="ZR55" s="39"/>
      <c r="ZS55" s="39"/>
      <c r="ZT55" s="39"/>
      <c r="ZU55" s="39"/>
      <c r="ZV55" s="39"/>
      <c r="ZW55" s="39"/>
      <c r="ZX55" s="39"/>
      <c r="ZY55" s="39"/>
      <c r="ZZ55" s="39"/>
      <c r="AAA55" s="39"/>
      <c r="AAB55" s="39"/>
      <c r="AAC55" s="39"/>
      <c r="AAD55" s="39"/>
      <c r="AAE55" s="39"/>
      <c r="AAF55" s="39"/>
      <c r="AAG55" s="39"/>
      <c r="AAH55" s="39"/>
      <c r="AAI55" s="39"/>
      <c r="AAJ55" s="39"/>
      <c r="AAK55" s="39"/>
      <c r="AAL55" s="39"/>
      <c r="AAM55" s="39"/>
      <c r="AAN55" s="39"/>
      <c r="AAO55" s="39"/>
      <c r="AAP55" s="39"/>
      <c r="AAQ55" s="39"/>
      <c r="AAR55" s="39"/>
      <c r="AAS55" s="39"/>
      <c r="AAT55" s="39"/>
      <c r="AAU55" s="39"/>
      <c r="AAV55" s="39"/>
      <c r="AAW55" s="39"/>
      <c r="AAX55" s="39"/>
      <c r="AAY55" s="39"/>
      <c r="AAZ55" s="39"/>
      <c r="ABA55" s="39"/>
      <c r="ABB55" s="39"/>
      <c r="ABC55" s="39"/>
      <c r="ABD55" s="39"/>
      <c r="ABE55" s="39"/>
      <c r="ABF55" s="39"/>
      <c r="ABG55" s="39"/>
      <c r="ABH55" s="39"/>
      <c r="ABI55" s="39"/>
      <c r="ABJ55" s="39"/>
      <c r="ABK55" s="39"/>
      <c r="ABL55" s="39"/>
      <c r="ABM55" s="39"/>
      <c r="ABN55" s="39"/>
      <c r="ABO55" s="39"/>
      <c r="ABP55" s="39"/>
      <c r="ABQ55" s="39"/>
      <c r="ABR55" s="39"/>
      <c r="ABS55" s="39"/>
      <c r="ABT55" s="39"/>
      <c r="ABU55" s="39"/>
      <c r="ABV55" s="39"/>
      <c r="ABW55" s="39"/>
      <c r="ABX55" s="39"/>
      <c r="ABY55" s="39"/>
      <c r="ABZ55" s="39"/>
      <c r="ACA55" s="39"/>
      <c r="ACB55" s="39"/>
      <c r="ACC55" s="39"/>
      <c r="ACD55" s="39"/>
      <c r="ACE55" s="39"/>
      <c r="ACF55" s="39"/>
      <c r="ACG55" s="39"/>
      <c r="ACH55" s="39"/>
      <c r="ACI55" s="39"/>
      <c r="ACJ55" s="39"/>
      <c r="ACK55" s="39"/>
      <c r="ACL55" s="39"/>
      <c r="ACM55" s="39"/>
      <c r="ACN55" s="39"/>
      <c r="ACO55" s="39"/>
      <c r="ACP55" s="39"/>
      <c r="ACQ55" s="39"/>
      <c r="ACR55" s="39"/>
      <c r="ACS55" s="39"/>
      <c r="ACT55" s="39"/>
      <c r="ACU55" s="39"/>
      <c r="ACV55" s="39"/>
      <c r="ACW55" s="39"/>
      <c r="ACX55" s="39"/>
      <c r="ACY55" s="39"/>
      <c r="ACZ55" s="39"/>
      <c r="ADA55" s="39"/>
      <c r="ADB55" s="39"/>
      <c r="ADC55" s="39"/>
      <c r="ADD55" s="39"/>
      <c r="ADE55" s="39"/>
      <c r="ADF55" s="39"/>
      <c r="ADG55" s="39"/>
      <c r="ADH55" s="39"/>
      <c r="ADI55" s="39"/>
      <c r="ADJ55" s="39"/>
      <c r="ADK55" s="39"/>
      <c r="ADL55" s="39"/>
      <c r="ADM55" s="39"/>
      <c r="ADN55" s="39"/>
      <c r="ADO55" s="39"/>
      <c r="ADP55" s="39"/>
      <c r="ADQ55" s="39"/>
      <c r="ADR55" s="39"/>
      <c r="ADS55" s="39"/>
      <c r="ADT55" s="39"/>
      <c r="ADU55" s="39"/>
      <c r="ADV55" s="39"/>
      <c r="ADW55" s="39"/>
      <c r="ADX55" s="39"/>
      <c r="ADY55" s="39"/>
      <c r="ADZ55" s="39"/>
      <c r="AEA55" s="39"/>
      <c r="AEB55" s="39"/>
      <c r="AEC55" s="39"/>
      <c r="AED55" s="39"/>
      <c r="AEE55" s="39"/>
      <c r="AEF55" s="39"/>
      <c r="AEG55" s="39"/>
      <c r="AEH55" s="39"/>
      <c r="AEI55" s="39"/>
      <c r="AEJ55" s="39"/>
      <c r="AEK55" s="39"/>
      <c r="AEL55" s="39"/>
      <c r="AEM55" s="39"/>
      <c r="AEN55" s="39"/>
      <c r="AEO55" s="39"/>
      <c r="AEP55" s="39"/>
      <c r="AEQ55" s="39"/>
      <c r="AER55" s="39"/>
      <c r="AES55" s="39"/>
      <c r="AET55" s="39"/>
      <c r="AEU55" s="39"/>
      <c r="AEV55" s="39"/>
      <c r="AEW55" s="39"/>
      <c r="AEX55" s="39"/>
      <c r="AEY55" s="39"/>
      <c r="AEZ55" s="39"/>
      <c r="AFA55" s="39"/>
      <c r="AFB55" s="39"/>
      <c r="AFC55" s="39"/>
      <c r="AFD55" s="39"/>
      <c r="AFE55" s="39"/>
      <c r="AFF55" s="39"/>
      <c r="AFG55" s="39"/>
      <c r="AFH55" s="39"/>
      <c r="AFI55" s="39"/>
      <c r="AFJ55" s="39"/>
      <c r="AFK55" s="39"/>
      <c r="AFL55" s="39"/>
      <c r="AFM55" s="39"/>
      <c r="AFN55" s="39"/>
      <c r="AFO55" s="39"/>
      <c r="AFP55" s="39"/>
      <c r="AFQ55" s="39"/>
      <c r="AFR55" s="39"/>
      <c r="AFS55" s="39"/>
      <c r="AFT55" s="39"/>
      <c r="AFU55" s="39"/>
      <c r="AFV55" s="39"/>
      <c r="AFW55" s="39"/>
      <c r="AFX55" s="39"/>
      <c r="AFY55" s="39"/>
      <c r="AFZ55" s="39"/>
      <c r="AGA55" s="39"/>
      <c r="AGB55" s="39"/>
      <c r="AGC55" s="39"/>
      <c r="AGD55" s="39"/>
      <c r="AGE55" s="39"/>
      <c r="AGF55" s="39"/>
      <c r="AGG55" s="39"/>
      <c r="AGH55" s="39"/>
      <c r="AGI55" s="39"/>
      <c r="AGJ55" s="39"/>
      <c r="AGK55" s="39"/>
      <c r="AGL55" s="39"/>
      <c r="AGM55" s="39"/>
      <c r="AGN55" s="39"/>
      <c r="AGO55" s="39"/>
      <c r="AGP55" s="39"/>
      <c r="AGQ55" s="39"/>
      <c r="AGR55" s="39"/>
      <c r="AGS55" s="39"/>
      <c r="AGT55" s="39"/>
      <c r="AGU55" s="39"/>
      <c r="AGV55" s="39"/>
      <c r="AGW55" s="39"/>
      <c r="AGX55" s="39"/>
      <c r="AGY55" s="39"/>
      <c r="AGZ55" s="39"/>
      <c r="AHA55" s="39"/>
      <c r="AHB55" s="39"/>
      <c r="AHC55" s="39"/>
      <c r="AHD55" s="39"/>
      <c r="AHE55" s="39"/>
      <c r="AHF55" s="39"/>
      <c r="AHG55" s="39"/>
      <c r="AHH55" s="39"/>
      <c r="AHI55" s="39"/>
      <c r="AHJ55" s="39"/>
      <c r="AHK55" s="39"/>
      <c r="AHL55" s="39"/>
      <c r="AHM55" s="39"/>
      <c r="AHN55" s="39"/>
      <c r="AHO55" s="39"/>
      <c r="AHP55" s="39"/>
      <c r="AHQ55" s="39"/>
      <c r="AHR55" s="39"/>
      <c r="AHS55" s="39"/>
      <c r="AHT55" s="39"/>
      <c r="AHU55" s="39"/>
      <c r="AHV55" s="39"/>
      <c r="AHW55" s="39"/>
      <c r="AHX55" s="39"/>
      <c r="AHY55" s="39"/>
      <c r="AHZ55" s="39"/>
      <c r="AIA55" s="39"/>
      <c r="AIB55" s="39"/>
      <c r="AIC55" s="39"/>
      <c r="AID55" s="39"/>
      <c r="AIE55" s="39"/>
      <c r="AIF55" s="39"/>
      <c r="AIG55" s="39"/>
      <c r="AIH55" s="39"/>
      <c r="AII55" s="39"/>
      <c r="AIJ55" s="39"/>
      <c r="AIK55" s="39"/>
      <c r="AIL55" s="39"/>
      <c r="AIM55" s="39"/>
      <c r="AIN55" s="39"/>
      <c r="AIO55" s="39"/>
      <c r="AIP55" s="39"/>
      <c r="AIQ55" s="39"/>
      <c r="AIR55" s="39"/>
      <c r="AIS55" s="39"/>
      <c r="AIT55" s="39"/>
      <c r="AIU55" s="39"/>
      <c r="AIV55" s="39"/>
      <c r="AIW55" s="39"/>
      <c r="AIX55" s="39"/>
      <c r="AIY55" s="39"/>
      <c r="AIZ55" s="39"/>
      <c r="AJA55" s="39"/>
      <c r="AJB55" s="39"/>
      <c r="AJC55" s="39"/>
      <c r="AJD55" s="39"/>
      <c r="AJE55" s="39"/>
      <c r="AJF55" s="39"/>
      <c r="AJG55" s="39"/>
      <c r="AJH55" s="39"/>
      <c r="AJI55" s="39"/>
      <c r="AJJ55" s="39"/>
      <c r="AJK55" s="39"/>
      <c r="AJL55" s="39"/>
      <c r="AJM55" s="39"/>
      <c r="AJN55" s="39"/>
      <c r="AJO55" s="39"/>
      <c r="AJP55" s="39"/>
      <c r="AJQ55" s="39"/>
      <c r="AJR55" s="39"/>
      <c r="AJS55" s="39"/>
      <c r="AJT55" s="39"/>
      <c r="AJU55" s="39"/>
      <c r="AJV55" s="39"/>
      <c r="AJW55" s="39"/>
      <c r="AJX55" s="39"/>
      <c r="AJY55" s="39"/>
      <c r="AJZ55" s="39"/>
      <c r="AKA55" s="39"/>
      <c r="AKB55" s="39"/>
      <c r="AKC55" s="39"/>
      <c r="AKD55" s="39"/>
      <c r="AKE55" s="39"/>
      <c r="AKF55" s="39"/>
      <c r="AKG55" s="39"/>
      <c r="AKH55" s="39"/>
      <c r="AKI55" s="39"/>
      <c r="AKJ55" s="39"/>
      <c r="AKK55" s="39"/>
      <c r="AKL55" s="39"/>
      <c r="AKM55" s="39"/>
      <c r="AKN55" s="39"/>
      <c r="AKO55" s="39"/>
      <c r="AKP55" s="39"/>
      <c r="AKQ55" s="39"/>
      <c r="AKR55" s="39"/>
      <c r="AKS55" s="39"/>
      <c r="AKT55" s="39"/>
      <c r="AKU55" s="39"/>
      <c r="AKV55" s="39"/>
      <c r="AKW55" s="39"/>
      <c r="AKX55" s="39"/>
      <c r="AKY55" s="39"/>
      <c r="AKZ55" s="39"/>
      <c r="ALA55" s="39"/>
      <c r="ALB55" s="39"/>
      <c r="ALC55" s="39"/>
      <c r="ALD55" s="39"/>
      <c r="ALE55" s="39"/>
      <c r="ALF55" s="39"/>
      <c r="ALG55" s="39"/>
      <c r="ALH55" s="39"/>
      <c r="ALI55" s="39"/>
      <c r="ALJ55" s="39"/>
      <c r="ALK55" s="39"/>
      <c r="ALL55" s="39"/>
      <c r="ALM55" s="39"/>
      <c r="ALN55" s="39"/>
      <c r="ALO55" s="39"/>
      <c r="ALP55" s="39"/>
      <c r="ALQ55" s="39"/>
      <c r="ALR55" s="39"/>
      <c r="ALS55" s="39"/>
      <c r="ALT55" s="39"/>
      <c r="ALU55" s="39"/>
      <c r="ALV55" s="39"/>
      <c r="ALW55" s="39"/>
      <c r="ALX55" s="39"/>
      <c r="ALY55" s="39"/>
      <c r="ALZ55" s="39"/>
      <c r="AMA55" s="39"/>
      <c r="AMB55" s="39"/>
      <c r="AMC55" s="39"/>
      <c r="AMD55" s="39"/>
      <c r="AME55" s="39"/>
      <c r="AMF55" s="39"/>
      <c r="AMG55" s="39"/>
      <c r="AMH55" s="39"/>
      <c r="AMI55" s="39"/>
      <c r="AMJ55" s="39"/>
      <c r="AMK55" s="39"/>
      <c r="AML55" s="39"/>
      <c r="AMM55" s="39"/>
      <c r="AMN55" s="39"/>
      <c r="AMO55" s="39"/>
      <c r="AMP55" s="39"/>
      <c r="AMQ55" s="39"/>
      <c r="AMR55" s="39"/>
      <c r="AMS55" s="39"/>
      <c r="AMT55" s="39"/>
      <c r="AMU55" s="39"/>
      <c r="AMV55" s="39"/>
      <c r="AMW55" s="39"/>
      <c r="AMX55" s="39"/>
      <c r="AMY55" s="39"/>
      <c r="AMZ55" s="39"/>
      <c r="ANA55" s="39"/>
      <c r="ANB55" s="39"/>
      <c r="ANC55" s="39"/>
      <c r="AND55" s="39"/>
      <c r="ANE55" s="39"/>
      <c r="ANF55" s="39"/>
      <c r="ANG55" s="39"/>
      <c r="ANH55" s="39"/>
      <c r="ANI55" s="39"/>
      <c r="ANJ55" s="39"/>
      <c r="ANK55" s="39"/>
      <c r="ANL55" s="39"/>
      <c r="ANM55" s="39"/>
      <c r="ANN55" s="39"/>
      <c r="ANO55" s="39"/>
      <c r="ANP55" s="39"/>
      <c r="ANQ55" s="39"/>
      <c r="ANR55" s="39"/>
      <c r="ANS55" s="39"/>
      <c r="ANT55" s="39"/>
      <c r="ANU55" s="39"/>
      <c r="ANV55" s="39"/>
      <c r="ANW55" s="39"/>
      <c r="ANX55" s="39"/>
      <c r="ANY55" s="39"/>
      <c r="ANZ55" s="39"/>
      <c r="AOA55" s="39"/>
      <c r="AOB55" s="39"/>
      <c r="AOC55" s="39"/>
      <c r="AOD55" s="39"/>
      <c r="AOE55" s="39"/>
      <c r="AOF55" s="39"/>
      <c r="AOG55" s="39"/>
      <c r="AOH55" s="39"/>
      <c r="AOI55" s="39"/>
      <c r="AOJ55" s="39"/>
      <c r="AOK55" s="39"/>
      <c r="AOL55" s="39"/>
      <c r="AOM55" s="39"/>
      <c r="AON55" s="39"/>
      <c r="AOO55" s="39"/>
      <c r="AOP55" s="39"/>
      <c r="AOQ55" s="39"/>
      <c r="AOR55" s="39"/>
      <c r="AOS55" s="39"/>
      <c r="AOT55" s="39"/>
      <c r="AOU55" s="39"/>
      <c r="AOV55" s="39"/>
      <c r="AOW55" s="39"/>
      <c r="AOX55" s="39"/>
      <c r="AOY55" s="39"/>
      <c r="AOZ55" s="39"/>
      <c r="APA55" s="39"/>
      <c r="APB55" s="39"/>
      <c r="APC55" s="39"/>
      <c r="APD55" s="39"/>
      <c r="APE55" s="39"/>
      <c r="APF55" s="39"/>
      <c r="APG55" s="39"/>
      <c r="APH55" s="39"/>
      <c r="API55" s="39"/>
      <c r="APJ55" s="39"/>
      <c r="APK55" s="39"/>
      <c r="APL55" s="39"/>
      <c r="APM55" s="39"/>
      <c r="APN55" s="39"/>
      <c r="APO55" s="39"/>
      <c r="APP55" s="39"/>
      <c r="APQ55" s="39"/>
      <c r="APR55" s="39"/>
      <c r="APS55" s="39"/>
      <c r="APT55" s="39"/>
      <c r="APU55" s="39"/>
      <c r="APV55" s="39"/>
      <c r="APW55" s="39"/>
      <c r="APX55" s="39"/>
      <c r="APY55" s="39"/>
      <c r="APZ55" s="39"/>
      <c r="AQA55" s="39"/>
      <c r="AQB55" s="39"/>
      <c r="AQC55" s="39"/>
      <c r="AQD55" s="39"/>
      <c r="AQE55" s="39"/>
      <c r="AQF55" s="39"/>
      <c r="AQG55" s="39"/>
      <c r="AQH55" s="39"/>
      <c r="AQI55" s="39"/>
      <c r="AQJ55" s="39"/>
      <c r="AQK55" s="39"/>
      <c r="AQL55" s="39"/>
      <c r="AQM55" s="39"/>
      <c r="AQN55" s="39"/>
      <c r="AQO55" s="39"/>
      <c r="AQP55" s="39"/>
      <c r="AQQ55" s="39"/>
      <c r="AQR55" s="39"/>
      <c r="AQS55" s="39"/>
      <c r="AQT55" s="39"/>
      <c r="AQU55" s="39"/>
      <c r="AQV55" s="39"/>
      <c r="AQW55" s="39"/>
      <c r="AQX55" s="39"/>
      <c r="AQY55" s="39"/>
      <c r="AQZ55" s="39"/>
      <c r="ARA55" s="39"/>
      <c r="ARB55" s="39"/>
      <c r="ARC55" s="39"/>
      <c r="ARD55" s="39"/>
      <c r="ARE55" s="39"/>
      <c r="ARF55" s="39"/>
      <c r="ARG55" s="39"/>
      <c r="ARH55" s="39"/>
      <c r="ARI55" s="39"/>
      <c r="ARJ55" s="39"/>
      <c r="ARK55" s="39"/>
      <c r="ARL55" s="39"/>
      <c r="ARM55" s="39"/>
      <c r="ARN55" s="39"/>
      <c r="ARO55" s="39"/>
      <c r="ARP55" s="39"/>
      <c r="ARQ55" s="39"/>
      <c r="ARR55" s="39"/>
      <c r="ARS55" s="39"/>
      <c r="ART55" s="39"/>
      <c r="ARU55" s="39"/>
      <c r="ARV55" s="39"/>
      <c r="ARW55" s="39"/>
      <c r="ARX55" s="39"/>
      <c r="ARY55" s="39"/>
      <c r="ARZ55" s="39"/>
      <c r="ASA55" s="39"/>
      <c r="ASB55" s="39"/>
      <c r="ASC55" s="39"/>
      <c r="ASD55" s="39"/>
      <c r="ASE55" s="39"/>
      <c r="ASF55" s="39"/>
      <c r="ASG55" s="39"/>
      <c r="ASH55" s="39"/>
      <c r="ASI55" s="39"/>
      <c r="ASJ55" s="39"/>
      <c r="ASK55" s="39"/>
      <c r="ASL55" s="39"/>
      <c r="ASM55" s="39"/>
      <c r="ASN55" s="39"/>
      <c r="ASO55" s="39"/>
      <c r="ASP55" s="39"/>
      <c r="ASQ55" s="39"/>
      <c r="ASR55" s="39"/>
      <c r="ASS55" s="39"/>
      <c r="AST55" s="39"/>
      <c r="ASU55" s="39"/>
      <c r="ASV55" s="39"/>
      <c r="ASW55" s="39"/>
      <c r="ASX55" s="39"/>
      <c r="ASY55" s="39"/>
      <c r="ASZ55" s="39"/>
      <c r="ATA55" s="39"/>
      <c r="ATB55" s="39"/>
      <c r="ATC55" s="39"/>
      <c r="ATD55" s="39"/>
      <c r="ATE55" s="39"/>
      <c r="ATF55" s="39"/>
      <c r="ATG55" s="39"/>
      <c r="ATH55" s="39"/>
      <c r="ATI55" s="39"/>
      <c r="ATJ55" s="39"/>
      <c r="ATK55" s="39"/>
      <c r="ATL55" s="39"/>
      <c r="ATM55" s="39"/>
      <c r="ATN55" s="39"/>
      <c r="ATO55" s="39"/>
      <c r="ATP55" s="39"/>
      <c r="ATQ55" s="39"/>
      <c r="ATR55" s="39"/>
      <c r="ATS55" s="39"/>
      <c r="ATT55" s="39"/>
      <c r="ATU55" s="39"/>
      <c r="ATV55" s="39"/>
      <c r="ATW55" s="39"/>
      <c r="ATX55" s="39"/>
      <c r="ATY55" s="39"/>
      <c r="ATZ55" s="39"/>
      <c r="AUA55" s="39"/>
      <c r="AUB55" s="39"/>
      <c r="AUC55" s="39"/>
      <c r="AUD55" s="39"/>
      <c r="AUE55" s="39"/>
      <c r="AUF55" s="39"/>
      <c r="AUG55" s="39"/>
      <c r="AUH55" s="39"/>
      <c r="AUI55" s="39"/>
      <c r="AUJ55" s="39"/>
      <c r="AUK55" s="39"/>
      <c r="AUL55" s="39"/>
      <c r="AUM55" s="39"/>
      <c r="AUN55" s="39"/>
      <c r="AUO55" s="39"/>
      <c r="AUP55" s="39"/>
      <c r="AUQ55" s="39"/>
      <c r="AUR55" s="39"/>
      <c r="AUS55" s="39"/>
      <c r="AUT55" s="39"/>
      <c r="AUU55" s="39"/>
      <c r="AUV55" s="39"/>
      <c r="AUW55" s="39"/>
      <c r="AUX55" s="39"/>
      <c r="AUY55" s="39"/>
      <c r="AUZ55" s="39"/>
      <c r="AVA55" s="39"/>
      <c r="AVB55" s="39"/>
      <c r="AVC55" s="39"/>
      <c r="AVD55" s="39"/>
      <c r="AVE55" s="39"/>
      <c r="AVF55" s="39"/>
      <c r="AVG55" s="39"/>
      <c r="AVH55" s="39"/>
      <c r="AVI55" s="39"/>
      <c r="AVJ55" s="39"/>
      <c r="AVK55" s="39"/>
      <c r="AVL55" s="39"/>
      <c r="AVM55" s="39"/>
      <c r="AVN55" s="39"/>
      <c r="AVO55" s="39"/>
      <c r="AVP55" s="39"/>
      <c r="AVQ55" s="39"/>
      <c r="AVR55" s="39"/>
      <c r="AVS55" s="39"/>
      <c r="AVT55" s="39"/>
      <c r="AVU55" s="39"/>
      <c r="AVV55" s="39"/>
      <c r="AVW55" s="39"/>
      <c r="AVX55" s="39"/>
      <c r="AVY55" s="39"/>
      <c r="AVZ55" s="39"/>
      <c r="AWA55" s="39"/>
      <c r="AWB55" s="39"/>
      <c r="AWC55" s="39"/>
      <c r="AWD55" s="39"/>
      <c r="AWE55" s="39"/>
      <c r="AWF55" s="39"/>
      <c r="AWG55" s="39"/>
      <c r="AWH55" s="39"/>
      <c r="AWI55" s="39"/>
      <c r="AWJ55" s="39"/>
      <c r="AWK55" s="39"/>
      <c r="AWL55" s="39"/>
      <c r="AWM55" s="39"/>
      <c r="AWN55" s="39"/>
      <c r="AWO55" s="39"/>
      <c r="AWP55" s="39"/>
      <c r="AWQ55" s="39"/>
      <c r="AWR55" s="39"/>
      <c r="AWS55" s="39"/>
      <c r="AWT55" s="39"/>
      <c r="AWU55" s="39"/>
      <c r="AWV55" s="39"/>
      <c r="AWW55" s="39"/>
      <c r="AWX55" s="39"/>
      <c r="AWY55" s="39"/>
      <c r="AWZ55" s="39"/>
      <c r="AXA55" s="39"/>
      <c r="AXB55" s="39"/>
      <c r="AXC55" s="39"/>
      <c r="AXD55" s="39"/>
      <c r="AXE55" s="39"/>
      <c r="AXF55" s="39"/>
      <c r="AXG55" s="39"/>
      <c r="AXH55" s="39"/>
      <c r="AXI55" s="39"/>
      <c r="AXJ55" s="39"/>
      <c r="AXK55" s="39"/>
      <c r="AXL55" s="39"/>
      <c r="AXM55" s="39"/>
      <c r="AXN55" s="39"/>
      <c r="AXO55" s="39"/>
      <c r="AXP55" s="39"/>
      <c r="AXQ55" s="39"/>
      <c r="AXR55" s="39"/>
      <c r="AXS55" s="39"/>
      <c r="AXT55" s="39"/>
      <c r="AXU55" s="39"/>
      <c r="AXV55" s="39"/>
      <c r="AXW55" s="39"/>
      <c r="AXX55" s="39"/>
      <c r="AXY55" s="39"/>
      <c r="AXZ55" s="39"/>
      <c r="AYA55" s="39"/>
      <c r="AYB55" s="39"/>
      <c r="AYC55" s="39"/>
      <c r="AYD55" s="39"/>
      <c r="AYE55" s="39"/>
      <c r="AYF55" s="39"/>
      <c r="AYG55" s="39"/>
      <c r="AYH55" s="39"/>
      <c r="AYI55" s="39"/>
      <c r="AYJ55" s="39"/>
      <c r="AYK55" s="39"/>
      <c r="AYL55" s="39"/>
      <c r="AYM55" s="39"/>
      <c r="AYN55" s="39"/>
      <c r="AYO55" s="39"/>
      <c r="AYP55" s="39"/>
      <c r="AYQ55" s="39"/>
      <c r="AYR55" s="39"/>
      <c r="AYS55" s="39"/>
      <c r="AYT55" s="39"/>
      <c r="AYU55" s="39"/>
      <c r="AYV55" s="39"/>
      <c r="AYW55" s="39"/>
      <c r="AYX55" s="39"/>
      <c r="AYY55" s="39"/>
      <c r="AYZ55" s="39"/>
      <c r="AZA55" s="39"/>
      <c r="AZB55" s="39"/>
      <c r="AZC55" s="39"/>
      <c r="AZD55" s="39"/>
      <c r="AZE55" s="39"/>
      <c r="AZF55" s="39"/>
      <c r="AZG55" s="39"/>
      <c r="AZH55" s="39"/>
      <c r="AZI55" s="39"/>
      <c r="AZJ55" s="39"/>
      <c r="AZK55" s="39"/>
      <c r="AZL55" s="39"/>
      <c r="AZM55" s="39"/>
      <c r="AZN55" s="39"/>
      <c r="AZO55" s="39"/>
      <c r="AZP55" s="39"/>
      <c r="AZQ55" s="39"/>
      <c r="AZR55" s="39"/>
      <c r="AZS55" s="39"/>
      <c r="AZT55" s="39"/>
      <c r="AZU55" s="39"/>
      <c r="AZV55" s="39"/>
      <c r="AZW55" s="39"/>
      <c r="AZX55" s="39"/>
      <c r="AZY55" s="39"/>
      <c r="AZZ55" s="39"/>
      <c r="BAA55" s="39"/>
      <c r="BAB55" s="39"/>
      <c r="BAC55" s="39"/>
      <c r="BAD55" s="39"/>
      <c r="BAE55" s="39"/>
      <c r="BAF55" s="39"/>
      <c r="BAG55" s="39"/>
      <c r="BAH55" s="39"/>
      <c r="BAI55" s="39"/>
      <c r="BAJ55" s="39"/>
      <c r="BAK55" s="39"/>
      <c r="BAL55" s="39"/>
      <c r="BAM55" s="39"/>
      <c r="BAN55" s="39"/>
      <c r="BAO55" s="39"/>
      <c r="BAP55" s="39"/>
      <c r="BAQ55" s="39"/>
      <c r="BAR55" s="39"/>
      <c r="BAS55" s="39"/>
      <c r="BAT55" s="39"/>
      <c r="BAU55" s="39"/>
      <c r="BAV55" s="39"/>
      <c r="BAW55" s="39"/>
      <c r="BAX55" s="39"/>
      <c r="BAY55" s="39"/>
      <c r="BAZ55" s="39"/>
      <c r="BBA55" s="39"/>
      <c r="BBB55" s="39"/>
      <c r="BBC55" s="39"/>
      <c r="BBD55" s="39"/>
      <c r="BBE55" s="39"/>
      <c r="BBF55" s="39"/>
      <c r="BBG55" s="39"/>
      <c r="BBH55" s="39"/>
      <c r="BBI55" s="39"/>
      <c r="BBJ55" s="39"/>
      <c r="BBK55" s="39"/>
      <c r="BBL55" s="39"/>
      <c r="BBM55" s="39"/>
      <c r="BBN55" s="39"/>
      <c r="BBO55" s="39"/>
      <c r="BBP55" s="39"/>
      <c r="BBQ55" s="39"/>
      <c r="BBR55" s="39"/>
      <c r="BBS55" s="39"/>
      <c r="BBT55" s="39"/>
      <c r="BBU55" s="39"/>
      <c r="BBV55" s="39"/>
      <c r="BBW55" s="39"/>
      <c r="BBX55" s="39"/>
      <c r="BBY55" s="39"/>
      <c r="BBZ55" s="39"/>
      <c r="BCA55" s="39"/>
      <c r="BCB55" s="39"/>
      <c r="BCC55" s="39"/>
      <c r="BCD55" s="39"/>
      <c r="BCE55" s="39"/>
      <c r="BCF55" s="39"/>
      <c r="BCG55" s="39"/>
      <c r="BCH55" s="39"/>
      <c r="BCI55" s="39"/>
      <c r="BCJ55" s="39"/>
      <c r="BCK55" s="39"/>
      <c r="BCL55" s="39"/>
      <c r="BCM55" s="39"/>
      <c r="BCN55" s="39"/>
      <c r="BCO55" s="39"/>
      <c r="BCP55" s="39"/>
      <c r="BCQ55" s="39"/>
      <c r="BCR55" s="39"/>
      <c r="BCS55" s="39"/>
      <c r="BCT55" s="39"/>
      <c r="BCU55" s="39"/>
      <c r="BCV55" s="39"/>
      <c r="BCW55" s="39"/>
      <c r="BCX55" s="39"/>
      <c r="BCY55" s="39"/>
      <c r="BCZ55" s="39"/>
      <c r="BDA55" s="39"/>
      <c r="BDB55" s="39"/>
      <c r="BDC55" s="39"/>
      <c r="BDD55" s="39"/>
      <c r="BDE55" s="39"/>
      <c r="BDF55" s="39"/>
      <c r="BDG55" s="39"/>
      <c r="BDH55" s="39"/>
      <c r="BDI55" s="39"/>
      <c r="BDJ55" s="39"/>
      <c r="BDK55" s="39"/>
      <c r="BDL55" s="39"/>
      <c r="BDM55" s="39"/>
      <c r="BDN55" s="39"/>
      <c r="BDO55" s="39"/>
      <c r="BDP55" s="39"/>
      <c r="BDQ55" s="39"/>
      <c r="BDR55" s="39"/>
      <c r="BDS55" s="39"/>
      <c r="BDT55" s="39"/>
      <c r="BDU55" s="39"/>
      <c r="BDV55" s="39"/>
      <c r="BDW55" s="39"/>
      <c r="BDX55" s="39"/>
      <c r="BDY55" s="39"/>
      <c r="BDZ55" s="39"/>
      <c r="BEA55" s="39"/>
      <c r="BEB55" s="39"/>
      <c r="BEC55" s="39"/>
      <c r="BED55" s="39"/>
      <c r="BEE55" s="39"/>
      <c r="BEF55" s="39"/>
      <c r="BEG55" s="39"/>
      <c r="BEH55" s="39"/>
      <c r="BEI55" s="39"/>
      <c r="BEJ55" s="39"/>
      <c r="BEK55" s="39"/>
      <c r="BEL55" s="39"/>
      <c r="BEM55" s="39"/>
      <c r="BEN55" s="39"/>
      <c r="BEO55" s="39"/>
      <c r="BEP55" s="39"/>
      <c r="BEQ55" s="39"/>
      <c r="BER55" s="39"/>
      <c r="BES55" s="39"/>
      <c r="BET55" s="39"/>
      <c r="BEU55" s="39"/>
      <c r="BEV55" s="39"/>
      <c r="BEW55" s="39"/>
      <c r="BEX55" s="39"/>
      <c r="BEY55" s="39"/>
      <c r="BEZ55" s="39"/>
      <c r="BFA55" s="39"/>
      <c r="BFB55" s="39"/>
      <c r="BFC55" s="39"/>
      <c r="BFD55" s="39"/>
      <c r="BFE55" s="39"/>
      <c r="BFF55" s="39"/>
      <c r="BFG55" s="39"/>
      <c r="BFH55" s="39"/>
      <c r="BFI55" s="39"/>
      <c r="BFJ55" s="39"/>
      <c r="BFK55" s="39"/>
      <c r="BFL55" s="39"/>
      <c r="BFM55" s="39"/>
      <c r="BFN55" s="39"/>
      <c r="BFO55" s="39"/>
      <c r="BFP55" s="39"/>
      <c r="BFQ55" s="39"/>
      <c r="BFR55" s="39"/>
      <c r="BFS55" s="39"/>
      <c r="BFT55" s="39"/>
      <c r="BFU55" s="39"/>
      <c r="BFV55" s="39"/>
      <c r="BFW55" s="39"/>
      <c r="BFX55" s="39"/>
      <c r="BFY55" s="39"/>
      <c r="BFZ55" s="39"/>
      <c r="BGA55" s="39"/>
      <c r="BGB55" s="39"/>
      <c r="BGC55" s="39"/>
      <c r="BGD55" s="39"/>
      <c r="BGE55" s="39"/>
      <c r="BGF55" s="39"/>
      <c r="BGG55" s="39"/>
      <c r="BGH55" s="39"/>
      <c r="BGI55" s="39"/>
      <c r="BGJ55" s="39"/>
      <c r="BGK55" s="39"/>
      <c r="BGL55" s="39"/>
      <c r="BGM55" s="39"/>
      <c r="BGN55" s="39"/>
      <c r="BGO55" s="39"/>
      <c r="BGP55" s="39"/>
      <c r="BGQ55" s="39"/>
      <c r="BGR55" s="39"/>
      <c r="BGS55" s="39"/>
      <c r="BGT55" s="39"/>
      <c r="BGU55" s="39"/>
      <c r="BGV55" s="39"/>
      <c r="BGW55" s="39"/>
      <c r="BGX55" s="39"/>
      <c r="BGY55" s="39"/>
      <c r="BGZ55" s="39"/>
      <c r="BHA55" s="39"/>
      <c r="BHB55" s="39"/>
      <c r="BHC55" s="39"/>
      <c r="BHD55" s="39"/>
      <c r="BHE55" s="39"/>
      <c r="BHF55" s="39"/>
      <c r="BHG55" s="39"/>
      <c r="BHH55" s="39"/>
      <c r="BHI55" s="39"/>
      <c r="BHJ55" s="39"/>
      <c r="BHK55" s="39"/>
      <c r="BHL55" s="39"/>
      <c r="BHM55" s="39"/>
      <c r="BHN55" s="39"/>
      <c r="BHO55" s="39"/>
      <c r="BHP55" s="39"/>
      <c r="BHQ55" s="39"/>
      <c r="BHR55" s="39"/>
      <c r="BHS55" s="39"/>
      <c r="BHT55" s="39"/>
      <c r="BHU55" s="39"/>
      <c r="BHV55" s="39"/>
      <c r="BHW55" s="39"/>
      <c r="BHX55" s="39"/>
      <c r="BHY55" s="39"/>
      <c r="BHZ55" s="39"/>
      <c r="BIA55" s="39"/>
      <c r="BIB55" s="39"/>
      <c r="BIC55" s="39"/>
      <c r="BID55" s="39"/>
      <c r="BIE55" s="39"/>
      <c r="BIF55" s="39"/>
      <c r="BIG55" s="39"/>
      <c r="BIH55" s="39"/>
      <c r="BII55" s="39"/>
      <c r="BIJ55" s="39"/>
      <c r="BIK55" s="39"/>
      <c r="BIL55" s="39"/>
      <c r="BIM55" s="39"/>
      <c r="BIN55" s="39"/>
      <c r="BIO55" s="39"/>
      <c r="BIP55" s="39"/>
      <c r="BIQ55" s="39"/>
      <c r="BIR55" s="39"/>
      <c r="BIS55" s="39"/>
      <c r="BIT55" s="39"/>
      <c r="BIU55" s="39"/>
      <c r="BIV55" s="39"/>
      <c r="BIW55" s="39"/>
      <c r="BIX55" s="39"/>
      <c r="BIY55" s="39"/>
      <c r="BIZ55" s="39"/>
      <c r="BJA55" s="39"/>
      <c r="BJB55" s="39"/>
      <c r="BJC55" s="39"/>
      <c r="BJD55" s="39"/>
      <c r="BJE55" s="39"/>
      <c r="BJF55" s="39"/>
      <c r="BJG55" s="39"/>
      <c r="BJH55" s="39"/>
      <c r="BJI55" s="39"/>
      <c r="BJJ55" s="39"/>
      <c r="BJK55" s="39"/>
      <c r="BJL55" s="39"/>
      <c r="BJM55" s="39"/>
      <c r="BJN55" s="39"/>
      <c r="BJO55" s="39"/>
      <c r="BJP55" s="39"/>
      <c r="BJQ55" s="39"/>
      <c r="BJR55" s="39"/>
      <c r="BJS55" s="39"/>
      <c r="BJT55" s="39"/>
      <c r="BJU55" s="39"/>
      <c r="BJV55" s="39"/>
      <c r="BJW55" s="39"/>
      <c r="BJX55" s="39"/>
      <c r="BJY55" s="39"/>
      <c r="BJZ55" s="39"/>
      <c r="BKA55" s="39"/>
      <c r="BKB55" s="39"/>
      <c r="BKC55" s="39"/>
      <c r="BKD55" s="39"/>
      <c r="BKE55" s="39"/>
      <c r="BKF55" s="39"/>
      <c r="BKG55" s="39"/>
      <c r="BKH55" s="39"/>
      <c r="BKI55" s="39"/>
      <c r="BKJ55" s="39"/>
      <c r="BKK55" s="39"/>
      <c r="BKL55" s="39"/>
      <c r="BKM55" s="39"/>
      <c r="BKN55" s="39"/>
      <c r="BKO55" s="39"/>
      <c r="BKP55" s="39"/>
      <c r="BKQ55" s="39"/>
      <c r="BKR55" s="39"/>
      <c r="BKS55" s="39"/>
      <c r="BKT55" s="39"/>
      <c r="BKU55" s="39"/>
      <c r="BKV55" s="39"/>
      <c r="BKW55" s="39"/>
      <c r="BKX55" s="39"/>
      <c r="BKY55" s="39"/>
      <c r="BKZ55" s="39"/>
      <c r="BLA55" s="39"/>
      <c r="BLB55" s="39"/>
      <c r="BLC55" s="39"/>
      <c r="BLD55" s="39"/>
      <c r="BLE55" s="39"/>
      <c r="BLF55" s="39"/>
      <c r="BLG55" s="39"/>
      <c r="BLH55" s="39"/>
      <c r="BLI55" s="39"/>
      <c r="BLJ55" s="39"/>
      <c r="BLK55" s="39"/>
      <c r="BLL55" s="39"/>
      <c r="BLM55" s="39"/>
      <c r="BLN55" s="39"/>
      <c r="BLO55" s="39"/>
      <c r="BLP55" s="39"/>
      <c r="BLQ55" s="39"/>
      <c r="BLR55" s="39"/>
      <c r="BLS55" s="39"/>
      <c r="BLT55" s="39"/>
      <c r="BLU55" s="39"/>
      <c r="BLV55" s="39"/>
      <c r="BLW55" s="39"/>
      <c r="BLX55" s="39"/>
      <c r="BLY55" s="39"/>
      <c r="BLZ55" s="39"/>
      <c r="BMA55" s="39"/>
      <c r="BMB55" s="39"/>
      <c r="BMC55" s="39"/>
      <c r="BMD55" s="39"/>
      <c r="BME55" s="39"/>
      <c r="BMF55" s="39"/>
      <c r="BMG55" s="39"/>
      <c r="BMH55" s="39"/>
      <c r="BMI55" s="39"/>
      <c r="BMJ55" s="39"/>
      <c r="BMK55" s="39"/>
      <c r="BML55" s="39"/>
      <c r="BMM55" s="39"/>
      <c r="BMN55" s="39"/>
      <c r="BMO55" s="39"/>
      <c r="BMP55" s="39"/>
      <c r="BMQ55" s="39"/>
      <c r="BMR55" s="39"/>
      <c r="BMS55" s="39"/>
      <c r="BMT55" s="39"/>
      <c r="BMU55" s="39"/>
      <c r="BMV55" s="39"/>
      <c r="BMW55" s="39"/>
      <c r="BMX55" s="39"/>
      <c r="BMY55" s="39"/>
      <c r="BMZ55" s="39"/>
      <c r="BNA55" s="39"/>
      <c r="BNB55" s="39"/>
      <c r="BNC55" s="39"/>
      <c r="BND55" s="39"/>
      <c r="BNE55" s="39"/>
      <c r="BNF55" s="39"/>
      <c r="BNG55" s="39"/>
      <c r="BNH55" s="39"/>
      <c r="BNI55" s="39"/>
      <c r="BNJ55" s="39"/>
      <c r="BNK55" s="39"/>
      <c r="BNL55" s="39"/>
      <c r="BNM55" s="39"/>
      <c r="BNN55" s="39"/>
      <c r="BNO55" s="39"/>
      <c r="BNP55" s="39"/>
      <c r="BNQ55" s="39"/>
      <c r="BNR55" s="39"/>
      <c r="BNS55" s="39"/>
      <c r="BNT55" s="39"/>
      <c r="BNU55" s="39"/>
      <c r="BNV55" s="39"/>
      <c r="BNW55" s="39"/>
      <c r="BNX55" s="39"/>
      <c r="BNY55" s="39"/>
      <c r="BNZ55" s="39"/>
      <c r="BOA55" s="39"/>
      <c r="BOB55" s="39"/>
      <c r="BOC55" s="39"/>
      <c r="BOD55" s="39"/>
      <c r="BOE55" s="39"/>
      <c r="BOF55" s="39"/>
      <c r="BOG55" s="39"/>
      <c r="BOH55" s="39"/>
      <c r="BOI55" s="39"/>
      <c r="BOJ55" s="39"/>
      <c r="BOK55" s="39"/>
      <c r="BOL55" s="39"/>
      <c r="BOM55" s="39"/>
      <c r="BON55" s="39"/>
      <c r="BOO55" s="39"/>
      <c r="BOP55" s="39"/>
      <c r="BOQ55" s="39"/>
      <c r="BOR55" s="39"/>
      <c r="BOS55" s="39"/>
      <c r="BOT55" s="39"/>
      <c r="BOU55" s="39"/>
      <c r="BOV55" s="39"/>
      <c r="BOW55" s="39"/>
      <c r="BOX55" s="39"/>
      <c r="BOY55" s="39"/>
      <c r="BOZ55" s="39"/>
      <c r="BPA55" s="39"/>
      <c r="BPB55" s="39"/>
      <c r="BPC55" s="39"/>
      <c r="BPD55" s="39"/>
      <c r="BPE55" s="39"/>
      <c r="BPF55" s="39"/>
      <c r="BPG55" s="39"/>
      <c r="BPH55" s="39"/>
      <c r="BPI55" s="39"/>
      <c r="BPJ55" s="39"/>
      <c r="BPK55" s="39"/>
      <c r="BPL55" s="39"/>
      <c r="BPM55" s="39"/>
      <c r="BPN55" s="39"/>
      <c r="BPO55" s="39"/>
      <c r="BPP55" s="39"/>
      <c r="BPQ55" s="39"/>
      <c r="BPR55" s="39"/>
      <c r="BPS55" s="39"/>
      <c r="BPT55" s="39"/>
      <c r="BPU55" s="39"/>
      <c r="BPV55" s="39"/>
      <c r="BPW55" s="39"/>
      <c r="BPX55" s="39"/>
      <c r="BPY55" s="39"/>
      <c r="BPZ55" s="39"/>
      <c r="BQA55" s="39"/>
      <c r="BQB55" s="39"/>
      <c r="BQC55" s="39"/>
      <c r="BQD55" s="39"/>
      <c r="BQE55" s="39"/>
      <c r="BQF55" s="39"/>
      <c r="BQG55" s="39"/>
      <c r="BQH55" s="39"/>
      <c r="BQI55" s="39"/>
      <c r="BQJ55" s="39"/>
      <c r="BQK55" s="39"/>
      <c r="BQL55" s="39"/>
      <c r="BQM55" s="39"/>
      <c r="BQN55" s="39"/>
      <c r="BQO55" s="39"/>
      <c r="BQP55" s="39"/>
      <c r="BQQ55" s="39"/>
      <c r="BQR55" s="39"/>
      <c r="BQS55" s="39"/>
      <c r="BQT55" s="39"/>
      <c r="BQU55" s="39"/>
      <c r="BQV55" s="39"/>
      <c r="BQW55" s="39"/>
      <c r="BQX55" s="39"/>
      <c r="BQY55" s="39"/>
      <c r="BQZ55" s="39"/>
      <c r="BRA55" s="39"/>
      <c r="BRB55" s="39"/>
      <c r="BRC55" s="39"/>
      <c r="BRD55" s="39"/>
      <c r="BRE55" s="39"/>
      <c r="BRF55" s="39"/>
      <c r="BRG55" s="39"/>
      <c r="BRH55" s="39"/>
      <c r="BRI55" s="39"/>
      <c r="BRJ55" s="39"/>
      <c r="BRK55" s="39"/>
      <c r="BRL55" s="39"/>
      <c r="BRM55" s="39"/>
      <c r="BRN55" s="39"/>
      <c r="BRO55" s="39"/>
      <c r="BRP55" s="39"/>
      <c r="BRQ55" s="39"/>
      <c r="BRR55" s="39"/>
      <c r="BRS55" s="39"/>
      <c r="BRT55" s="39"/>
      <c r="BRU55" s="39"/>
      <c r="BRV55" s="39"/>
      <c r="BRW55" s="39"/>
      <c r="BRX55" s="39"/>
      <c r="BRY55" s="39"/>
      <c r="BRZ55" s="39"/>
      <c r="BSA55" s="39"/>
      <c r="BSB55" s="39"/>
      <c r="BSC55" s="39"/>
      <c r="BSD55" s="39"/>
      <c r="BSE55" s="39"/>
      <c r="BSF55" s="39"/>
      <c r="BSG55" s="39"/>
      <c r="BSH55" s="39"/>
      <c r="BSI55" s="39"/>
      <c r="BSJ55" s="39"/>
      <c r="BSK55" s="39"/>
      <c r="BSL55" s="39"/>
      <c r="BSM55" s="39"/>
      <c r="BSN55" s="39"/>
      <c r="BSO55" s="39"/>
      <c r="BSP55" s="39"/>
      <c r="BSQ55" s="39"/>
      <c r="BSR55" s="39"/>
      <c r="BSS55" s="39"/>
      <c r="BST55" s="39"/>
      <c r="BSU55" s="39"/>
      <c r="BSV55" s="39"/>
      <c r="BSW55" s="39"/>
      <c r="BSX55" s="39"/>
      <c r="BSY55" s="39"/>
      <c r="BSZ55" s="39"/>
      <c r="BTA55" s="39"/>
      <c r="BTB55" s="39"/>
      <c r="BTC55" s="39"/>
      <c r="BTD55" s="39"/>
      <c r="BTE55" s="39"/>
      <c r="BTF55" s="39"/>
      <c r="BTG55" s="39"/>
      <c r="BTH55" s="39"/>
      <c r="BTI55" s="39"/>
      <c r="BTJ55" s="39"/>
      <c r="BTK55" s="39"/>
      <c r="BTL55" s="39"/>
      <c r="BTM55" s="39"/>
      <c r="BTN55" s="39"/>
      <c r="BTO55" s="39"/>
      <c r="BTP55" s="39"/>
      <c r="BTQ55" s="39"/>
      <c r="BTR55" s="39"/>
      <c r="BTS55" s="39"/>
      <c r="BTT55" s="39"/>
      <c r="BTU55" s="39"/>
      <c r="BTV55" s="39"/>
      <c r="BTW55" s="39"/>
      <c r="BTX55" s="39"/>
      <c r="BTY55" s="39"/>
      <c r="BTZ55" s="39"/>
      <c r="BUA55" s="39"/>
      <c r="BUB55" s="39"/>
      <c r="BUC55" s="39"/>
      <c r="BUD55" s="39"/>
      <c r="BUE55" s="39"/>
      <c r="BUF55" s="39"/>
      <c r="BUG55" s="39"/>
      <c r="BUH55" s="39"/>
      <c r="BUI55" s="39"/>
      <c r="BUJ55" s="39"/>
      <c r="BUK55" s="39"/>
      <c r="BUL55" s="39"/>
      <c r="BUM55" s="39"/>
      <c r="BUN55" s="39"/>
      <c r="BUO55" s="39"/>
      <c r="BUP55" s="39"/>
      <c r="BUQ55" s="39"/>
      <c r="BUR55" s="39"/>
      <c r="BUS55" s="39"/>
      <c r="BUT55" s="39"/>
      <c r="BUU55" s="39"/>
      <c r="BUV55" s="39"/>
      <c r="BUW55" s="39"/>
      <c r="BUX55" s="39"/>
      <c r="BUY55" s="39"/>
      <c r="BUZ55" s="39"/>
      <c r="BVA55" s="39"/>
      <c r="BVB55" s="39"/>
      <c r="BVC55" s="39"/>
      <c r="BVD55" s="39"/>
      <c r="BVE55" s="39"/>
      <c r="BVF55" s="39"/>
      <c r="BVG55" s="39"/>
      <c r="BVH55" s="39"/>
      <c r="BVI55" s="39"/>
      <c r="BVJ55" s="39"/>
      <c r="BVK55" s="39"/>
      <c r="BVL55" s="39"/>
      <c r="BVM55" s="39"/>
      <c r="BVN55" s="39"/>
      <c r="BVO55" s="39"/>
      <c r="BVP55" s="39"/>
      <c r="BVQ55" s="39"/>
      <c r="BVR55" s="39"/>
      <c r="BVS55" s="39"/>
      <c r="BVT55" s="39"/>
      <c r="BVU55" s="39"/>
      <c r="BVV55" s="39"/>
      <c r="BVW55" s="39"/>
      <c r="BVX55" s="39"/>
      <c r="BVY55" s="39"/>
      <c r="BVZ55" s="39"/>
      <c r="BWA55" s="39"/>
      <c r="BWB55" s="39"/>
      <c r="BWC55" s="39"/>
      <c r="BWD55" s="39"/>
      <c r="BWE55" s="39"/>
      <c r="BWF55" s="39"/>
      <c r="BWG55" s="39"/>
      <c r="BWH55" s="39"/>
      <c r="BWI55" s="39"/>
      <c r="BWJ55" s="39"/>
      <c r="BWK55" s="39"/>
      <c r="BWL55" s="39"/>
      <c r="BWM55" s="39"/>
      <c r="BWN55" s="39"/>
      <c r="BWO55" s="39"/>
      <c r="BWP55" s="39"/>
      <c r="BWQ55" s="39"/>
      <c r="BWR55" s="39"/>
      <c r="BWS55" s="39"/>
      <c r="BWT55" s="39"/>
      <c r="BWU55" s="39"/>
      <c r="BWV55" s="39"/>
      <c r="BWW55" s="39"/>
      <c r="BWX55" s="39"/>
      <c r="BWY55" s="39"/>
      <c r="BWZ55" s="39"/>
      <c r="BXA55" s="39"/>
      <c r="BXB55" s="39"/>
      <c r="BXC55" s="39"/>
      <c r="BXD55" s="39"/>
      <c r="BXE55" s="39"/>
      <c r="BXF55" s="39"/>
      <c r="BXG55" s="39"/>
      <c r="BXH55" s="39"/>
      <c r="BXI55" s="39"/>
      <c r="BXJ55" s="39"/>
      <c r="BXK55" s="39"/>
      <c r="BXL55" s="39"/>
      <c r="BXM55" s="39"/>
      <c r="BXN55" s="39"/>
      <c r="BXO55" s="39"/>
      <c r="BXP55" s="39"/>
      <c r="BXQ55" s="39"/>
      <c r="BXR55" s="39"/>
      <c r="BXS55" s="39"/>
      <c r="BXT55" s="39"/>
      <c r="BXU55" s="39"/>
      <c r="BXV55" s="39"/>
      <c r="BXW55" s="39"/>
      <c r="BXX55" s="39"/>
      <c r="BXY55" s="39"/>
      <c r="BXZ55" s="39"/>
      <c r="BYA55" s="39"/>
      <c r="BYB55" s="39"/>
      <c r="BYC55" s="39"/>
      <c r="BYD55" s="39"/>
      <c r="BYE55" s="39"/>
      <c r="BYF55" s="39"/>
      <c r="BYG55" s="39"/>
      <c r="BYH55" s="39"/>
      <c r="BYI55" s="39"/>
      <c r="BYJ55" s="39"/>
      <c r="BYK55" s="39"/>
      <c r="BYL55" s="39"/>
      <c r="BYM55" s="39"/>
      <c r="BYN55" s="39"/>
      <c r="BYO55" s="39"/>
      <c r="BYP55" s="39"/>
      <c r="BYQ55" s="39"/>
      <c r="BYR55" s="39"/>
      <c r="BYS55" s="39"/>
      <c r="BYT55" s="39"/>
      <c r="BYU55" s="39"/>
      <c r="BYV55" s="39"/>
      <c r="BYW55" s="39"/>
      <c r="BYX55" s="39"/>
      <c r="BYY55" s="39"/>
      <c r="BYZ55" s="39"/>
      <c r="BZA55" s="39"/>
      <c r="BZB55" s="39"/>
      <c r="BZC55" s="39"/>
      <c r="BZD55" s="39"/>
      <c r="BZE55" s="39"/>
      <c r="BZF55" s="39"/>
      <c r="BZG55" s="39"/>
      <c r="BZH55" s="39"/>
      <c r="BZI55" s="39"/>
      <c r="BZJ55" s="39"/>
      <c r="BZK55" s="39"/>
      <c r="BZL55" s="39"/>
      <c r="BZM55" s="39"/>
      <c r="BZN55" s="39"/>
      <c r="BZO55" s="39"/>
      <c r="BZP55" s="39"/>
      <c r="BZQ55" s="39"/>
      <c r="BZR55" s="39"/>
      <c r="BZS55" s="39"/>
      <c r="BZT55" s="39"/>
      <c r="BZU55" s="39"/>
      <c r="BZV55" s="39"/>
      <c r="BZW55" s="39"/>
      <c r="BZX55" s="39"/>
      <c r="BZY55" s="39"/>
      <c r="BZZ55" s="39"/>
      <c r="CAA55" s="39"/>
      <c r="CAB55" s="39"/>
      <c r="CAC55" s="39"/>
      <c r="CAD55" s="39"/>
      <c r="CAE55" s="39"/>
      <c r="CAF55" s="39"/>
      <c r="CAG55" s="39"/>
      <c r="CAH55" s="39"/>
      <c r="CAI55" s="39"/>
      <c r="CAJ55" s="39"/>
      <c r="CAK55" s="39"/>
      <c r="CAL55" s="39"/>
      <c r="CAM55" s="39"/>
      <c r="CAN55" s="39"/>
      <c r="CAO55" s="39"/>
      <c r="CAP55" s="39"/>
      <c r="CAQ55" s="39"/>
      <c r="CAR55" s="39"/>
      <c r="CAS55" s="39"/>
      <c r="CAT55" s="39"/>
      <c r="CAU55" s="39"/>
      <c r="CAV55" s="39"/>
      <c r="CAW55" s="39"/>
      <c r="CAX55" s="39"/>
      <c r="CAY55" s="39"/>
      <c r="CAZ55" s="39"/>
      <c r="CBA55" s="39"/>
      <c r="CBB55" s="39"/>
      <c r="CBC55" s="39"/>
      <c r="CBD55" s="39"/>
      <c r="CBE55" s="39"/>
      <c r="CBF55" s="39"/>
      <c r="CBG55" s="39"/>
      <c r="CBH55" s="39"/>
      <c r="CBI55" s="39"/>
      <c r="CBJ55" s="39"/>
      <c r="CBK55" s="39"/>
      <c r="CBL55" s="39"/>
      <c r="CBM55" s="39"/>
      <c r="CBN55" s="39"/>
      <c r="CBO55" s="39"/>
      <c r="CBP55" s="39"/>
      <c r="CBQ55" s="39"/>
      <c r="CBR55" s="39"/>
      <c r="CBS55" s="39"/>
      <c r="CBT55" s="39"/>
      <c r="CBU55" s="39"/>
      <c r="CBV55" s="39"/>
      <c r="CBW55" s="39"/>
      <c r="CBX55" s="39"/>
      <c r="CBY55" s="39"/>
      <c r="CBZ55" s="39"/>
      <c r="CCA55" s="39"/>
      <c r="CCB55" s="39"/>
      <c r="CCC55" s="39"/>
      <c r="CCD55" s="39"/>
      <c r="CCE55" s="39"/>
      <c r="CCF55" s="39"/>
      <c r="CCG55" s="39"/>
      <c r="CCH55" s="39"/>
      <c r="CCI55" s="39"/>
      <c r="CCJ55" s="39"/>
      <c r="CCK55" s="39"/>
      <c r="CCL55" s="39"/>
      <c r="CCM55" s="39"/>
      <c r="CCN55" s="39"/>
      <c r="CCO55" s="39"/>
      <c r="CCP55" s="39"/>
      <c r="CCQ55" s="39"/>
      <c r="CCR55" s="39"/>
      <c r="CCS55" s="39"/>
      <c r="CCT55" s="39"/>
      <c r="CCU55" s="39"/>
      <c r="CCV55" s="39"/>
      <c r="CCW55" s="39"/>
      <c r="CCX55" s="39"/>
      <c r="CCY55" s="39"/>
      <c r="CCZ55" s="39"/>
      <c r="CDA55" s="39"/>
      <c r="CDB55" s="39"/>
      <c r="CDC55" s="39"/>
      <c r="CDD55" s="39"/>
      <c r="CDE55" s="39"/>
      <c r="CDF55" s="39"/>
      <c r="CDG55" s="39"/>
      <c r="CDH55" s="39"/>
      <c r="CDI55" s="39"/>
      <c r="CDJ55" s="39"/>
      <c r="CDK55" s="39"/>
      <c r="CDL55" s="39"/>
      <c r="CDM55" s="39"/>
      <c r="CDN55" s="39"/>
      <c r="CDO55" s="39"/>
      <c r="CDP55" s="39"/>
      <c r="CDQ55" s="39"/>
      <c r="CDR55" s="39"/>
      <c r="CDS55" s="39"/>
      <c r="CDT55" s="39"/>
      <c r="CDU55" s="39"/>
      <c r="CDV55" s="39"/>
      <c r="CDW55" s="39"/>
      <c r="CDX55" s="39"/>
      <c r="CDY55" s="39"/>
      <c r="CDZ55" s="39"/>
      <c r="CEA55" s="39"/>
      <c r="CEB55" s="39"/>
      <c r="CEC55" s="39"/>
      <c r="CED55" s="39"/>
      <c r="CEE55" s="39"/>
      <c r="CEF55" s="39"/>
      <c r="CEG55" s="39"/>
      <c r="CEH55" s="39"/>
      <c r="CEI55" s="39"/>
      <c r="CEJ55" s="39"/>
      <c r="CEK55" s="39"/>
      <c r="CEL55" s="39"/>
      <c r="CEM55" s="39"/>
      <c r="CEN55" s="39"/>
      <c r="CEO55" s="39"/>
      <c r="CEP55" s="39"/>
      <c r="CEQ55" s="39"/>
      <c r="CER55" s="39"/>
      <c r="CES55" s="39"/>
      <c r="CET55" s="39"/>
      <c r="CEU55" s="39"/>
      <c r="CEV55" s="39"/>
      <c r="CEW55" s="39"/>
      <c r="CEX55" s="39"/>
      <c r="CEY55" s="39"/>
      <c r="CEZ55" s="39"/>
      <c r="CFA55" s="39"/>
      <c r="CFB55" s="39"/>
      <c r="CFC55" s="39"/>
      <c r="CFD55" s="39"/>
      <c r="CFE55" s="39"/>
      <c r="CFF55" s="39"/>
      <c r="CFG55" s="39"/>
      <c r="CFH55" s="39"/>
      <c r="CFI55" s="39"/>
      <c r="CFJ55" s="39"/>
      <c r="CFK55" s="39"/>
      <c r="CFL55" s="39"/>
      <c r="CFM55" s="39"/>
      <c r="CFN55" s="39"/>
      <c r="CFO55" s="39"/>
      <c r="CFP55" s="39"/>
      <c r="CFQ55" s="39"/>
      <c r="CFR55" s="39"/>
      <c r="CFS55" s="39"/>
      <c r="CFT55" s="39"/>
      <c r="CFU55" s="39"/>
      <c r="CFV55" s="39"/>
      <c r="CFW55" s="39"/>
      <c r="CFX55" s="39"/>
      <c r="CFY55" s="39"/>
      <c r="CFZ55" s="39"/>
      <c r="CGA55" s="39"/>
      <c r="CGB55" s="39"/>
      <c r="CGC55" s="39"/>
      <c r="CGD55" s="39"/>
      <c r="CGE55" s="39"/>
      <c r="CGF55" s="39"/>
      <c r="CGG55" s="39"/>
      <c r="CGH55" s="39"/>
      <c r="CGI55" s="39"/>
      <c r="CGJ55" s="39"/>
      <c r="CGK55" s="39"/>
      <c r="CGL55" s="39"/>
      <c r="CGM55" s="39"/>
      <c r="CGN55" s="39"/>
      <c r="CGO55" s="39"/>
      <c r="CGP55" s="39"/>
      <c r="CGQ55" s="39"/>
      <c r="CGR55" s="39"/>
      <c r="CGS55" s="39"/>
      <c r="CGT55" s="39"/>
      <c r="CGU55" s="39"/>
      <c r="CGV55" s="39"/>
      <c r="CGW55" s="39"/>
      <c r="CGX55" s="39"/>
      <c r="CGY55" s="39"/>
      <c r="CGZ55" s="39"/>
      <c r="CHA55" s="39"/>
      <c r="CHB55" s="39"/>
      <c r="CHC55" s="39"/>
      <c r="CHD55" s="39"/>
      <c r="CHE55" s="39"/>
      <c r="CHF55" s="39"/>
      <c r="CHG55" s="39"/>
      <c r="CHH55" s="39"/>
      <c r="CHI55" s="39"/>
      <c r="CHJ55" s="39"/>
      <c r="CHK55" s="39"/>
      <c r="CHL55" s="39"/>
      <c r="CHM55" s="39"/>
      <c r="CHN55" s="39"/>
      <c r="CHO55" s="39"/>
      <c r="CHP55" s="39"/>
      <c r="CHQ55" s="39"/>
      <c r="CHR55" s="39"/>
      <c r="CHS55" s="39"/>
      <c r="CHT55" s="39"/>
      <c r="CHU55" s="39"/>
      <c r="CHV55" s="39"/>
      <c r="CHW55" s="39"/>
      <c r="CHX55" s="39"/>
      <c r="CHY55" s="39"/>
      <c r="CHZ55" s="39"/>
      <c r="CIA55" s="39"/>
      <c r="CIB55" s="39"/>
      <c r="CIC55" s="39"/>
      <c r="CID55" s="39"/>
      <c r="CIE55" s="39"/>
      <c r="CIF55" s="39"/>
      <c r="CIG55" s="39"/>
      <c r="CIH55" s="39"/>
      <c r="CII55" s="39"/>
      <c r="CIJ55" s="39"/>
      <c r="CIK55" s="39"/>
      <c r="CIL55" s="39"/>
      <c r="CIM55" s="39"/>
      <c r="CIN55" s="39"/>
      <c r="CIO55" s="39"/>
      <c r="CIP55" s="39"/>
      <c r="CIQ55" s="39"/>
      <c r="CIR55" s="39"/>
      <c r="CIS55" s="39"/>
      <c r="CIT55" s="39"/>
      <c r="CIU55" s="39"/>
      <c r="CIV55" s="39"/>
      <c r="CIW55" s="39"/>
      <c r="CIX55" s="39"/>
      <c r="CIY55" s="39"/>
      <c r="CIZ55" s="39"/>
      <c r="CJA55" s="39"/>
      <c r="CJB55" s="39"/>
      <c r="CJC55" s="39"/>
      <c r="CJD55" s="39"/>
      <c r="CJE55" s="39"/>
      <c r="CJF55" s="39"/>
      <c r="CJG55" s="39"/>
      <c r="CJH55" s="39"/>
      <c r="CJI55" s="39"/>
      <c r="CJJ55" s="39"/>
      <c r="CJK55" s="39"/>
      <c r="CJL55" s="39"/>
      <c r="CJM55" s="39"/>
      <c r="CJN55" s="39"/>
      <c r="CJO55" s="39"/>
      <c r="CJP55" s="39"/>
      <c r="CJQ55" s="39"/>
      <c r="CJR55" s="39"/>
      <c r="CJS55" s="39"/>
      <c r="CJT55" s="39"/>
      <c r="CJU55" s="39"/>
      <c r="CJV55" s="39"/>
      <c r="CJW55" s="39"/>
      <c r="CJX55" s="39"/>
      <c r="CJY55" s="39"/>
      <c r="CJZ55" s="39"/>
      <c r="CKA55" s="39"/>
      <c r="CKB55" s="39"/>
      <c r="CKC55" s="39"/>
      <c r="CKD55" s="39"/>
      <c r="CKE55" s="39"/>
      <c r="CKF55" s="39"/>
      <c r="CKG55" s="39"/>
      <c r="CKH55" s="39"/>
      <c r="CKI55" s="39"/>
      <c r="CKJ55" s="39"/>
      <c r="CKK55" s="39"/>
      <c r="CKL55" s="39"/>
      <c r="CKM55" s="39"/>
      <c r="CKN55" s="39"/>
      <c r="CKO55" s="39"/>
      <c r="CKP55" s="39"/>
      <c r="CKQ55" s="39"/>
      <c r="CKR55" s="39"/>
      <c r="CKS55" s="39"/>
      <c r="CKT55" s="39"/>
      <c r="CKU55" s="39"/>
      <c r="CKV55" s="39"/>
      <c r="CKW55" s="39"/>
      <c r="CKX55" s="39"/>
      <c r="CKY55" s="39"/>
      <c r="CKZ55" s="39"/>
      <c r="CLA55" s="39"/>
      <c r="CLB55" s="39"/>
      <c r="CLC55" s="39"/>
      <c r="CLD55" s="39"/>
      <c r="CLE55" s="39"/>
      <c r="CLF55" s="39"/>
      <c r="CLG55" s="39"/>
      <c r="CLH55" s="39"/>
      <c r="CLI55" s="39"/>
      <c r="CLJ55" s="39"/>
      <c r="CLK55" s="39"/>
      <c r="CLL55" s="39"/>
      <c r="CLM55" s="39"/>
      <c r="CLN55" s="39"/>
      <c r="CLO55" s="39"/>
      <c r="CLP55" s="39"/>
      <c r="CLQ55" s="39"/>
      <c r="CLR55" s="39"/>
      <c r="CLS55" s="39"/>
      <c r="CLT55" s="39"/>
      <c r="CLU55" s="39"/>
      <c r="CLV55" s="39"/>
      <c r="CLW55" s="39"/>
      <c r="CLX55" s="39"/>
      <c r="CLY55" s="39"/>
      <c r="CLZ55" s="39"/>
      <c r="CMA55" s="39"/>
      <c r="CMB55" s="39"/>
      <c r="CMC55" s="39"/>
      <c r="CMD55" s="39"/>
      <c r="CME55" s="39"/>
      <c r="CMF55" s="39"/>
      <c r="CMG55" s="39"/>
      <c r="CMH55" s="39"/>
      <c r="CMI55" s="39"/>
      <c r="CMJ55" s="39"/>
      <c r="CMK55" s="39"/>
      <c r="CML55" s="39"/>
      <c r="CMM55" s="39"/>
      <c r="CMN55" s="39"/>
      <c r="CMO55" s="39"/>
      <c r="CMP55" s="39"/>
      <c r="CMQ55" s="39"/>
      <c r="CMR55" s="39"/>
      <c r="CMS55" s="39"/>
      <c r="CMT55" s="39"/>
      <c r="CMU55" s="39"/>
      <c r="CMV55" s="39"/>
      <c r="CMW55" s="39"/>
      <c r="CMX55" s="39"/>
      <c r="CMY55" s="39"/>
      <c r="CMZ55" s="39"/>
      <c r="CNA55" s="39"/>
      <c r="CNB55" s="39"/>
      <c r="CNC55" s="39"/>
      <c r="CND55" s="39"/>
      <c r="CNE55" s="39"/>
      <c r="CNF55" s="39"/>
      <c r="CNG55" s="39"/>
      <c r="CNH55" s="39"/>
      <c r="CNI55" s="39"/>
      <c r="CNJ55" s="39"/>
      <c r="CNK55" s="39"/>
      <c r="CNL55" s="39"/>
      <c r="CNM55" s="39"/>
      <c r="CNN55" s="39"/>
      <c r="CNO55" s="39"/>
      <c r="CNP55" s="39"/>
      <c r="CNQ55" s="39"/>
      <c r="CNR55" s="39"/>
      <c r="CNS55" s="39"/>
      <c r="CNT55" s="39"/>
      <c r="CNU55" s="39"/>
      <c r="CNV55" s="39"/>
      <c r="CNW55" s="39"/>
      <c r="CNX55" s="39"/>
      <c r="CNY55" s="39"/>
      <c r="CNZ55" s="39"/>
      <c r="COA55" s="39"/>
      <c r="COB55" s="39"/>
      <c r="COC55" s="39"/>
      <c r="COD55" s="39"/>
      <c r="COE55" s="39"/>
      <c r="COF55" s="39"/>
      <c r="COG55" s="39"/>
      <c r="COH55" s="39"/>
      <c r="COI55" s="39"/>
      <c r="COJ55" s="39"/>
      <c r="COK55" s="39"/>
      <c r="COL55" s="39"/>
      <c r="COM55" s="39"/>
      <c r="CON55" s="39"/>
      <c r="COO55" s="39"/>
      <c r="COP55" s="39"/>
      <c r="COQ55" s="39"/>
      <c r="COR55" s="39"/>
      <c r="COS55" s="39"/>
      <c r="COT55" s="39"/>
      <c r="COU55" s="39"/>
      <c r="COV55" s="39"/>
      <c r="COW55" s="39"/>
      <c r="COX55" s="39"/>
      <c r="COY55" s="39"/>
      <c r="COZ55" s="39"/>
      <c r="CPA55" s="39"/>
      <c r="CPB55" s="39"/>
      <c r="CPC55" s="39"/>
      <c r="CPD55" s="39"/>
      <c r="CPE55" s="39"/>
      <c r="CPF55" s="39"/>
      <c r="CPG55" s="39"/>
      <c r="CPH55" s="39"/>
      <c r="CPI55" s="39"/>
      <c r="CPJ55" s="39"/>
      <c r="CPK55" s="39"/>
      <c r="CPL55" s="39"/>
      <c r="CPM55" s="39"/>
      <c r="CPN55" s="39"/>
      <c r="CPO55" s="39"/>
      <c r="CPP55" s="39"/>
      <c r="CPQ55" s="39"/>
      <c r="CPR55" s="39"/>
      <c r="CPS55" s="39"/>
      <c r="CPT55" s="39"/>
      <c r="CPU55" s="39"/>
      <c r="CPV55" s="39"/>
      <c r="CPW55" s="39"/>
      <c r="CPX55" s="39"/>
      <c r="CPY55" s="39"/>
      <c r="CPZ55" s="39"/>
      <c r="CQA55" s="39"/>
      <c r="CQB55" s="39"/>
      <c r="CQC55" s="39"/>
      <c r="CQD55" s="39"/>
      <c r="CQE55" s="39"/>
      <c r="CQF55" s="39"/>
      <c r="CQG55" s="39"/>
      <c r="CQH55" s="39"/>
      <c r="CQI55" s="39"/>
      <c r="CQJ55" s="39"/>
      <c r="CQK55" s="39"/>
      <c r="CQL55" s="39"/>
      <c r="CQM55" s="39"/>
      <c r="CQN55" s="39"/>
      <c r="CQO55" s="39"/>
      <c r="CQP55" s="39"/>
      <c r="CQQ55" s="39"/>
      <c r="CQR55" s="39"/>
      <c r="CQS55" s="39"/>
      <c r="CQT55" s="39"/>
      <c r="CQU55" s="39"/>
      <c r="CQV55" s="39"/>
      <c r="CQW55" s="39"/>
      <c r="CQX55" s="39"/>
      <c r="CQY55" s="39"/>
      <c r="CQZ55" s="39"/>
      <c r="CRA55" s="39"/>
      <c r="CRB55" s="39"/>
      <c r="CRC55" s="39"/>
      <c r="CRD55" s="39"/>
      <c r="CRE55" s="39"/>
      <c r="CRF55" s="39"/>
      <c r="CRG55" s="39"/>
      <c r="CRH55" s="39"/>
      <c r="CRI55" s="39"/>
      <c r="CRJ55" s="39"/>
      <c r="CRK55" s="39"/>
      <c r="CRL55" s="39"/>
      <c r="CRM55" s="39"/>
      <c r="CRN55" s="39"/>
      <c r="CRO55" s="39"/>
      <c r="CRP55" s="39"/>
      <c r="CRQ55" s="39"/>
      <c r="CRR55" s="39"/>
      <c r="CRS55" s="39"/>
      <c r="CRT55" s="39"/>
      <c r="CRU55" s="39"/>
      <c r="CRV55" s="39"/>
      <c r="CRW55" s="39"/>
      <c r="CRX55" s="39"/>
      <c r="CRY55" s="39"/>
      <c r="CRZ55" s="39"/>
      <c r="CSA55" s="39"/>
      <c r="CSB55" s="39"/>
      <c r="CSC55" s="39"/>
      <c r="CSD55" s="39"/>
      <c r="CSE55" s="39"/>
      <c r="CSF55" s="39"/>
      <c r="CSG55" s="39"/>
      <c r="CSH55" s="39"/>
      <c r="CSI55" s="39"/>
      <c r="CSJ55" s="39"/>
      <c r="CSK55" s="39"/>
      <c r="CSL55" s="39"/>
      <c r="CSM55" s="39"/>
      <c r="CSN55" s="39"/>
      <c r="CSO55" s="39"/>
      <c r="CSP55" s="39"/>
      <c r="CSQ55" s="39"/>
      <c r="CSR55" s="39"/>
      <c r="CSS55" s="39"/>
      <c r="CST55" s="39"/>
      <c r="CSU55" s="39"/>
      <c r="CSV55" s="39"/>
      <c r="CSW55" s="39"/>
      <c r="CSX55" s="39"/>
      <c r="CSY55" s="39"/>
      <c r="CSZ55" s="39"/>
      <c r="CTA55" s="39"/>
      <c r="CTB55" s="39"/>
      <c r="CTC55" s="39"/>
      <c r="CTD55" s="39"/>
      <c r="CTE55" s="39"/>
      <c r="CTF55" s="39"/>
      <c r="CTG55" s="39"/>
      <c r="CTH55" s="39"/>
      <c r="CTI55" s="39"/>
      <c r="CTJ55" s="39"/>
      <c r="CTK55" s="39"/>
      <c r="CTL55" s="39"/>
      <c r="CTM55" s="39"/>
      <c r="CTN55" s="39"/>
      <c r="CTO55" s="39"/>
      <c r="CTP55" s="39"/>
      <c r="CTQ55" s="39"/>
      <c r="CTR55" s="39"/>
      <c r="CTS55" s="39"/>
      <c r="CTT55" s="39"/>
      <c r="CTU55" s="39"/>
      <c r="CTV55" s="39"/>
      <c r="CTW55" s="39"/>
      <c r="CTX55" s="39"/>
      <c r="CTY55" s="39"/>
      <c r="CTZ55" s="39"/>
      <c r="CUA55" s="39"/>
      <c r="CUB55" s="39"/>
      <c r="CUC55" s="39"/>
      <c r="CUD55" s="39"/>
      <c r="CUE55" s="39"/>
      <c r="CUF55" s="39"/>
      <c r="CUG55" s="39"/>
      <c r="CUH55" s="39"/>
      <c r="CUI55" s="39"/>
      <c r="CUJ55" s="39"/>
      <c r="CUK55" s="39"/>
      <c r="CUL55" s="39"/>
      <c r="CUM55" s="39"/>
      <c r="CUN55" s="39"/>
      <c r="CUO55" s="39"/>
      <c r="CUP55" s="39"/>
      <c r="CUQ55" s="39"/>
      <c r="CUR55" s="39"/>
      <c r="CUS55" s="39"/>
      <c r="CUT55" s="39"/>
      <c r="CUU55" s="39"/>
      <c r="CUV55" s="39"/>
      <c r="CUW55" s="39"/>
      <c r="CUX55" s="39"/>
      <c r="CUY55" s="39"/>
      <c r="CUZ55" s="39"/>
      <c r="CVA55" s="39"/>
      <c r="CVB55" s="39"/>
      <c r="CVC55" s="39"/>
      <c r="CVD55" s="39"/>
      <c r="CVE55" s="39"/>
      <c r="CVF55" s="39"/>
      <c r="CVG55" s="39"/>
      <c r="CVH55" s="39"/>
      <c r="CVI55" s="39"/>
      <c r="CVJ55" s="39"/>
      <c r="CVK55" s="39"/>
      <c r="CVL55" s="39"/>
      <c r="CVM55" s="39"/>
      <c r="CVN55" s="39"/>
      <c r="CVO55" s="39"/>
      <c r="CVP55" s="39"/>
      <c r="CVQ55" s="39"/>
      <c r="CVR55" s="39"/>
      <c r="CVS55" s="39"/>
      <c r="CVT55" s="39"/>
      <c r="CVU55" s="39"/>
      <c r="CVV55" s="39"/>
      <c r="CVW55" s="39"/>
      <c r="CVX55" s="39"/>
      <c r="CVY55" s="39"/>
      <c r="CVZ55" s="39"/>
      <c r="CWA55" s="39"/>
      <c r="CWB55" s="39"/>
      <c r="CWC55" s="39"/>
      <c r="CWD55" s="39"/>
      <c r="CWE55" s="39"/>
      <c r="CWF55" s="39"/>
      <c r="CWG55" s="39"/>
      <c r="CWH55" s="39"/>
      <c r="CWI55" s="39"/>
      <c r="CWJ55" s="39"/>
      <c r="CWK55" s="39"/>
      <c r="CWL55" s="39"/>
      <c r="CWM55" s="39"/>
      <c r="CWN55" s="39"/>
      <c r="CWO55" s="39"/>
      <c r="CWP55" s="39"/>
      <c r="CWQ55" s="39"/>
      <c r="CWR55" s="39"/>
      <c r="CWS55" s="39"/>
      <c r="CWT55" s="39"/>
      <c r="CWU55" s="39"/>
      <c r="CWV55" s="39"/>
      <c r="CWW55" s="39"/>
      <c r="CWX55" s="39"/>
      <c r="CWY55" s="39"/>
      <c r="CWZ55" s="39"/>
      <c r="CXA55" s="39"/>
      <c r="CXB55" s="39"/>
      <c r="CXC55" s="39"/>
      <c r="CXD55" s="39"/>
      <c r="CXE55" s="39"/>
      <c r="CXF55" s="39"/>
      <c r="CXG55" s="39"/>
      <c r="CXH55" s="39"/>
      <c r="CXI55" s="39"/>
      <c r="CXJ55" s="39"/>
      <c r="CXK55" s="39"/>
      <c r="CXL55" s="39"/>
      <c r="CXM55" s="39"/>
      <c r="CXN55" s="39"/>
      <c r="CXO55" s="39"/>
      <c r="CXP55" s="39"/>
      <c r="CXQ55" s="39"/>
      <c r="CXR55" s="39"/>
      <c r="CXS55" s="39"/>
      <c r="CXT55" s="39"/>
      <c r="CXU55" s="39"/>
      <c r="CXV55" s="39"/>
      <c r="CXW55" s="39"/>
      <c r="CXX55" s="39"/>
      <c r="CXY55" s="39"/>
      <c r="CXZ55" s="39"/>
      <c r="CYA55" s="39"/>
      <c r="CYB55" s="39"/>
      <c r="CYC55" s="39"/>
      <c r="CYD55" s="39"/>
      <c r="CYE55" s="39"/>
      <c r="CYF55" s="39"/>
      <c r="CYG55" s="39"/>
      <c r="CYH55" s="39"/>
      <c r="CYI55" s="39"/>
      <c r="CYJ55" s="39"/>
      <c r="CYK55" s="39"/>
      <c r="CYL55" s="39"/>
      <c r="CYM55" s="39"/>
      <c r="CYN55" s="39"/>
      <c r="CYO55" s="39"/>
      <c r="CYP55" s="39"/>
      <c r="CYQ55" s="39"/>
      <c r="CYR55" s="39"/>
      <c r="CYS55" s="39"/>
      <c r="CYT55" s="39"/>
      <c r="CYU55" s="39"/>
      <c r="CYV55" s="39"/>
      <c r="CYW55" s="39"/>
      <c r="CYX55" s="39"/>
      <c r="CYY55" s="39"/>
      <c r="CYZ55" s="39"/>
      <c r="CZA55" s="39"/>
      <c r="CZB55" s="39"/>
      <c r="CZC55" s="39"/>
      <c r="CZD55" s="39"/>
      <c r="CZE55" s="39"/>
      <c r="CZF55" s="39"/>
      <c r="CZG55" s="39"/>
      <c r="CZH55" s="39"/>
      <c r="CZI55" s="39"/>
      <c r="CZJ55" s="39"/>
      <c r="CZK55" s="39"/>
      <c r="CZL55" s="39"/>
      <c r="CZM55" s="39"/>
      <c r="CZN55" s="39"/>
      <c r="CZO55" s="39"/>
      <c r="CZP55" s="39"/>
      <c r="CZQ55" s="39"/>
      <c r="CZR55" s="39"/>
      <c r="CZS55" s="39"/>
      <c r="CZT55" s="39"/>
      <c r="CZU55" s="39"/>
      <c r="CZV55" s="39"/>
      <c r="CZW55" s="39"/>
      <c r="CZX55" s="39"/>
      <c r="CZY55" s="39"/>
      <c r="CZZ55" s="39"/>
      <c r="DAA55" s="39"/>
      <c r="DAB55" s="39"/>
      <c r="DAC55" s="39"/>
      <c r="DAD55" s="39"/>
      <c r="DAE55" s="39"/>
      <c r="DAF55" s="39"/>
      <c r="DAG55" s="39"/>
      <c r="DAH55" s="39"/>
      <c r="DAI55" s="39"/>
      <c r="DAJ55" s="39"/>
      <c r="DAK55" s="39"/>
      <c r="DAL55" s="39"/>
      <c r="DAM55" s="39"/>
      <c r="DAN55" s="39"/>
      <c r="DAO55" s="39"/>
      <c r="DAP55" s="39"/>
      <c r="DAQ55" s="39"/>
      <c r="DAR55" s="39"/>
      <c r="DAS55" s="39"/>
      <c r="DAT55" s="39"/>
      <c r="DAU55" s="39"/>
      <c r="DAV55" s="39"/>
      <c r="DAW55" s="39"/>
      <c r="DAX55" s="39"/>
      <c r="DAY55" s="39"/>
      <c r="DAZ55" s="39"/>
      <c r="DBA55" s="39"/>
      <c r="DBB55" s="39"/>
      <c r="DBC55" s="39"/>
      <c r="DBD55" s="39"/>
      <c r="DBE55" s="39"/>
      <c r="DBF55" s="39"/>
      <c r="DBG55" s="39"/>
      <c r="DBH55" s="39"/>
      <c r="DBI55" s="39"/>
      <c r="DBJ55" s="39"/>
      <c r="DBK55" s="39"/>
      <c r="DBL55" s="39"/>
      <c r="DBM55" s="39"/>
      <c r="DBN55" s="39"/>
      <c r="DBO55" s="39"/>
      <c r="DBP55" s="39"/>
      <c r="DBQ55" s="39"/>
      <c r="DBR55" s="39"/>
      <c r="DBS55" s="39"/>
      <c r="DBT55" s="39"/>
      <c r="DBU55" s="39"/>
      <c r="DBV55" s="39"/>
      <c r="DBW55" s="39"/>
      <c r="DBX55" s="39"/>
      <c r="DBY55" s="39"/>
      <c r="DBZ55" s="39"/>
      <c r="DCA55" s="39"/>
      <c r="DCB55" s="39"/>
      <c r="DCC55" s="39"/>
      <c r="DCD55" s="39"/>
      <c r="DCE55" s="39"/>
      <c r="DCF55" s="39"/>
      <c r="DCG55" s="39"/>
      <c r="DCH55" s="39"/>
      <c r="DCI55" s="39"/>
      <c r="DCJ55" s="39"/>
      <c r="DCK55" s="39"/>
      <c r="DCL55" s="39"/>
      <c r="DCM55" s="39"/>
      <c r="DCN55" s="39"/>
      <c r="DCO55" s="39"/>
      <c r="DCP55" s="39"/>
      <c r="DCQ55" s="39"/>
      <c r="DCR55" s="39"/>
      <c r="DCS55" s="39"/>
      <c r="DCT55" s="39"/>
      <c r="DCU55" s="39"/>
      <c r="DCV55" s="39"/>
      <c r="DCW55" s="39"/>
      <c r="DCX55" s="39"/>
      <c r="DCY55" s="39"/>
      <c r="DCZ55" s="39"/>
      <c r="DDA55" s="39"/>
      <c r="DDB55" s="39"/>
      <c r="DDC55" s="39"/>
      <c r="DDD55" s="39"/>
      <c r="DDE55" s="39"/>
      <c r="DDF55" s="39"/>
      <c r="DDG55" s="39"/>
      <c r="DDH55" s="39"/>
      <c r="DDI55" s="39"/>
      <c r="DDJ55" s="39"/>
      <c r="DDK55" s="39"/>
      <c r="DDL55" s="39"/>
      <c r="DDM55" s="39"/>
      <c r="DDN55" s="39"/>
      <c r="DDO55" s="39"/>
      <c r="DDP55" s="39"/>
      <c r="DDQ55" s="39"/>
      <c r="DDR55" s="39"/>
      <c r="DDS55" s="39"/>
      <c r="DDT55" s="39"/>
      <c r="DDU55" s="39"/>
      <c r="DDV55" s="39"/>
      <c r="DDW55" s="39"/>
      <c r="DDX55" s="39"/>
      <c r="DDY55" s="39"/>
      <c r="DDZ55" s="39"/>
      <c r="DEA55" s="39"/>
      <c r="DEB55" s="39"/>
      <c r="DEC55" s="39"/>
      <c r="DED55" s="39"/>
      <c r="DEE55" s="39"/>
      <c r="DEF55" s="39"/>
      <c r="DEG55" s="39"/>
      <c r="DEH55" s="39"/>
      <c r="DEI55" s="39"/>
      <c r="DEJ55" s="39"/>
      <c r="DEK55" s="39"/>
      <c r="DEL55" s="39"/>
      <c r="DEM55" s="39"/>
      <c r="DEN55" s="39"/>
      <c r="DEO55" s="39"/>
      <c r="DEP55" s="39"/>
      <c r="DEQ55" s="39"/>
      <c r="DER55" s="39"/>
      <c r="DES55" s="39"/>
      <c r="DET55" s="39"/>
      <c r="DEU55" s="39"/>
      <c r="DEV55" s="39"/>
      <c r="DEW55" s="39"/>
      <c r="DEX55" s="39"/>
      <c r="DEY55" s="39"/>
      <c r="DEZ55" s="39"/>
      <c r="DFA55" s="39"/>
      <c r="DFB55" s="39"/>
      <c r="DFC55" s="39"/>
      <c r="DFD55" s="39"/>
      <c r="DFE55" s="39"/>
      <c r="DFF55" s="39"/>
      <c r="DFG55" s="39"/>
      <c r="DFH55" s="39"/>
      <c r="DFI55" s="39"/>
      <c r="DFJ55" s="39"/>
      <c r="DFK55" s="39"/>
      <c r="DFL55" s="39"/>
      <c r="DFM55" s="39"/>
      <c r="DFN55" s="39"/>
      <c r="DFO55" s="39"/>
      <c r="DFP55" s="39"/>
      <c r="DFQ55" s="39"/>
      <c r="DFR55" s="39"/>
      <c r="DFS55" s="39"/>
      <c r="DFT55" s="39"/>
      <c r="DFU55" s="39"/>
      <c r="DFV55" s="39"/>
      <c r="DFW55" s="39"/>
      <c r="DFX55" s="39"/>
      <c r="DFY55" s="39"/>
      <c r="DFZ55" s="39"/>
      <c r="DGA55" s="39"/>
      <c r="DGB55" s="39"/>
      <c r="DGC55" s="39"/>
      <c r="DGD55" s="39"/>
      <c r="DGE55" s="39"/>
      <c r="DGF55" s="39"/>
      <c r="DGG55" s="39"/>
      <c r="DGH55" s="39"/>
      <c r="DGI55" s="39"/>
      <c r="DGJ55" s="39"/>
      <c r="DGK55" s="39"/>
      <c r="DGL55" s="39"/>
      <c r="DGM55" s="39"/>
      <c r="DGN55" s="39"/>
      <c r="DGO55" s="39"/>
      <c r="DGP55" s="39"/>
      <c r="DGQ55" s="39"/>
      <c r="DGR55" s="39"/>
      <c r="DGS55" s="39"/>
      <c r="DGT55" s="39"/>
      <c r="DGU55" s="39"/>
      <c r="DGV55" s="39"/>
      <c r="DGW55" s="39"/>
      <c r="DGX55" s="39"/>
      <c r="DGY55" s="39"/>
      <c r="DGZ55" s="39"/>
      <c r="DHA55" s="39"/>
      <c r="DHB55" s="39"/>
      <c r="DHC55" s="39"/>
      <c r="DHD55" s="39"/>
      <c r="DHE55" s="39"/>
      <c r="DHF55" s="39"/>
      <c r="DHG55" s="39"/>
      <c r="DHH55" s="39"/>
      <c r="DHI55" s="39"/>
      <c r="DHJ55" s="39"/>
      <c r="DHK55" s="39"/>
      <c r="DHL55" s="39"/>
      <c r="DHM55" s="39"/>
      <c r="DHN55" s="39"/>
      <c r="DHO55" s="39"/>
      <c r="DHP55" s="39"/>
      <c r="DHQ55" s="39"/>
      <c r="DHR55" s="39"/>
      <c r="DHS55" s="39"/>
      <c r="DHT55" s="39"/>
      <c r="DHU55" s="39"/>
      <c r="DHV55" s="39"/>
      <c r="DHW55" s="39"/>
      <c r="DHX55" s="39"/>
      <c r="DHY55" s="39"/>
      <c r="DHZ55" s="39"/>
      <c r="DIA55" s="39"/>
      <c r="DIB55" s="39"/>
      <c r="DIC55" s="39"/>
      <c r="DID55" s="39"/>
      <c r="DIE55" s="39"/>
      <c r="DIF55" s="39"/>
      <c r="DIG55" s="39"/>
      <c r="DIH55" s="39"/>
      <c r="DII55" s="39"/>
      <c r="DIJ55" s="39"/>
      <c r="DIK55" s="39"/>
      <c r="DIL55" s="39"/>
      <c r="DIM55" s="39"/>
      <c r="DIN55" s="39"/>
      <c r="DIO55" s="39"/>
      <c r="DIP55" s="39"/>
      <c r="DIQ55" s="39"/>
      <c r="DIR55" s="39"/>
      <c r="DIS55" s="39"/>
      <c r="DIT55" s="39"/>
      <c r="DIU55" s="39"/>
      <c r="DIV55" s="39"/>
      <c r="DIW55" s="39"/>
      <c r="DIX55" s="39"/>
      <c r="DIY55" s="39"/>
      <c r="DIZ55" s="39"/>
      <c r="DJA55" s="39"/>
      <c r="DJB55" s="39"/>
      <c r="DJC55" s="39"/>
      <c r="DJD55" s="39"/>
      <c r="DJE55" s="39"/>
      <c r="DJF55" s="39"/>
      <c r="DJG55" s="39"/>
      <c r="DJH55" s="39"/>
      <c r="DJI55" s="39"/>
      <c r="DJJ55" s="39"/>
      <c r="DJK55" s="39"/>
      <c r="DJL55" s="39"/>
      <c r="DJM55" s="39"/>
      <c r="DJN55" s="39"/>
      <c r="DJO55" s="39"/>
      <c r="DJP55" s="39"/>
      <c r="DJQ55" s="39"/>
      <c r="DJR55" s="39"/>
      <c r="DJS55" s="39"/>
      <c r="DJT55" s="39"/>
      <c r="DJU55" s="39"/>
      <c r="DJV55" s="39"/>
      <c r="DJW55" s="39"/>
      <c r="DJX55" s="39"/>
      <c r="DJY55" s="39"/>
      <c r="DJZ55" s="39"/>
      <c r="DKA55" s="39"/>
      <c r="DKB55" s="39"/>
      <c r="DKC55" s="39"/>
      <c r="DKD55" s="39"/>
      <c r="DKE55" s="39"/>
      <c r="DKF55" s="39"/>
      <c r="DKG55" s="39"/>
      <c r="DKH55" s="39"/>
      <c r="DKI55" s="39"/>
      <c r="DKJ55" s="39"/>
      <c r="DKK55" s="39"/>
      <c r="DKL55" s="39"/>
      <c r="DKM55" s="39"/>
      <c r="DKN55" s="39"/>
      <c r="DKO55" s="39"/>
      <c r="DKP55" s="39"/>
      <c r="DKQ55" s="39"/>
      <c r="DKR55" s="39"/>
      <c r="DKS55" s="39"/>
      <c r="DKT55" s="39"/>
      <c r="DKU55" s="39"/>
      <c r="DKV55" s="39"/>
      <c r="DKW55" s="39"/>
      <c r="DKX55" s="39"/>
      <c r="DKY55" s="39"/>
      <c r="DKZ55" s="39"/>
      <c r="DLA55" s="39"/>
      <c r="DLB55" s="39"/>
      <c r="DLC55" s="39"/>
      <c r="DLD55" s="39"/>
      <c r="DLE55" s="39"/>
      <c r="DLF55" s="39"/>
      <c r="DLG55" s="39"/>
      <c r="DLH55" s="39"/>
      <c r="DLI55" s="39"/>
      <c r="DLJ55" s="39"/>
      <c r="DLK55" s="39"/>
      <c r="DLL55" s="39"/>
      <c r="DLM55" s="39"/>
      <c r="DLN55" s="39"/>
      <c r="DLO55" s="39"/>
      <c r="DLP55" s="39"/>
      <c r="DLQ55" s="39"/>
      <c r="DLR55" s="39"/>
      <c r="DLS55" s="39"/>
      <c r="DLT55" s="39"/>
      <c r="DLU55" s="39"/>
      <c r="DLV55" s="39"/>
      <c r="DLW55" s="39"/>
      <c r="DLX55" s="39"/>
      <c r="DLY55" s="39"/>
      <c r="DLZ55" s="39"/>
      <c r="DMA55" s="39"/>
      <c r="DMB55" s="39"/>
      <c r="DMC55" s="39"/>
      <c r="DMD55" s="39"/>
      <c r="DME55" s="39"/>
      <c r="DMF55" s="39"/>
      <c r="DMG55" s="39"/>
      <c r="DMH55" s="39"/>
      <c r="DMI55" s="39"/>
      <c r="DMJ55" s="39"/>
      <c r="DMK55" s="39"/>
      <c r="DML55" s="39"/>
      <c r="DMM55" s="39"/>
      <c r="DMN55" s="39"/>
      <c r="DMO55" s="39"/>
      <c r="DMP55" s="39"/>
      <c r="DMQ55" s="39"/>
      <c r="DMR55" s="39"/>
      <c r="DMS55" s="39"/>
      <c r="DMT55" s="39"/>
      <c r="DMU55" s="39"/>
      <c r="DMV55" s="39"/>
      <c r="DMW55" s="39"/>
      <c r="DMX55" s="39"/>
      <c r="DMY55" s="39"/>
      <c r="DMZ55" s="39"/>
      <c r="DNA55" s="39"/>
      <c r="DNB55" s="39"/>
      <c r="DNC55" s="39"/>
      <c r="DND55" s="39"/>
      <c r="DNE55" s="39"/>
      <c r="DNF55" s="39"/>
      <c r="DNG55" s="39"/>
      <c r="DNH55" s="39"/>
      <c r="DNI55" s="39"/>
      <c r="DNJ55" s="39"/>
      <c r="DNK55" s="39"/>
      <c r="DNL55" s="39"/>
      <c r="DNM55" s="39"/>
      <c r="DNN55" s="39"/>
      <c r="DNO55" s="39"/>
      <c r="DNP55" s="39"/>
      <c r="DNQ55" s="39"/>
      <c r="DNR55" s="39"/>
      <c r="DNS55" s="39"/>
      <c r="DNT55" s="39"/>
      <c r="DNU55" s="39"/>
      <c r="DNV55" s="39"/>
      <c r="DNW55" s="39"/>
      <c r="DNX55" s="39"/>
      <c r="DNY55" s="39"/>
      <c r="DNZ55" s="39"/>
      <c r="DOA55" s="39"/>
      <c r="DOB55" s="39"/>
      <c r="DOC55" s="39"/>
      <c r="DOD55" s="39"/>
      <c r="DOE55" s="39"/>
      <c r="DOF55" s="39"/>
      <c r="DOG55" s="39"/>
      <c r="DOH55" s="39"/>
      <c r="DOI55" s="39"/>
      <c r="DOJ55" s="39"/>
      <c r="DOK55" s="39"/>
      <c r="DOL55" s="39"/>
      <c r="DOM55" s="39"/>
      <c r="DON55" s="39"/>
      <c r="DOO55" s="39"/>
      <c r="DOP55" s="39"/>
      <c r="DOQ55" s="39"/>
      <c r="DOR55" s="39"/>
      <c r="DOS55" s="39"/>
      <c r="DOT55" s="39"/>
      <c r="DOU55" s="39"/>
      <c r="DOV55" s="39"/>
      <c r="DOW55" s="39"/>
      <c r="DOX55" s="39"/>
      <c r="DOY55" s="39"/>
      <c r="DOZ55" s="39"/>
      <c r="DPA55" s="39"/>
      <c r="DPB55" s="39"/>
      <c r="DPC55" s="39"/>
      <c r="DPD55" s="39"/>
      <c r="DPE55" s="39"/>
      <c r="DPF55" s="39"/>
      <c r="DPG55" s="39"/>
      <c r="DPH55" s="39"/>
      <c r="DPI55" s="39"/>
      <c r="DPJ55" s="39"/>
      <c r="DPK55" s="39"/>
      <c r="DPL55" s="39"/>
      <c r="DPM55" s="39"/>
      <c r="DPN55" s="39"/>
      <c r="DPO55" s="39"/>
      <c r="DPP55" s="39"/>
      <c r="DPQ55" s="39"/>
      <c r="DPR55" s="39"/>
      <c r="DPS55" s="39"/>
      <c r="DPT55" s="39"/>
      <c r="DPU55" s="39"/>
      <c r="DPV55" s="39"/>
      <c r="DPW55" s="39"/>
      <c r="DPX55" s="39"/>
      <c r="DPY55" s="39"/>
      <c r="DPZ55" s="39"/>
      <c r="DQA55" s="39"/>
      <c r="DQB55" s="39"/>
      <c r="DQC55" s="39"/>
      <c r="DQD55" s="39"/>
      <c r="DQE55" s="39"/>
      <c r="DQF55" s="39"/>
      <c r="DQG55" s="39"/>
      <c r="DQH55" s="39"/>
      <c r="DQI55" s="39"/>
      <c r="DQJ55" s="39"/>
      <c r="DQK55" s="39"/>
      <c r="DQL55" s="39"/>
      <c r="DQM55" s="39"/>
      <c r="DQN55" s="39"/>
      <c r="DQO55" s="39"/>
      <c r="DQP55" s="39"/>
      <c r="DQQ55" s="39"/>
      <c r="DQR55" s="39"/>
      <c r="DQS55" s="39"/>
      <c r="DQT55" s="39"/>
      <c r="DQU55" s="39"/>
      <c r="DQV55" s="39"/>
      <c r="DQW55" s="39"/>
      <c r="DQX55" s="39"/>
      <c r="DQY55" s="39"/>
      <c r="DQZ55" s="39"/>
      <c r="DRA55" s="39"/>
      <c r="DRB55" s="39"/>
      <c r="DRC55" s="39"/>
      <c r="DRD55" s="39"/>
      <c r="DRE55" s="39"/>
      <c r="DRF55" s="39"/>
      <c r="DRG55" s="39"/>
      <c r="DRH55" s="39"/>
      <c r="DRI55" s="39"/>
      <c r="DRJ55" s="39"/>
      <c r="DRK55" s="39"/>
      <c r="DRL55" s="39"/>
      <c r="DRM55" s="39"/>
      <c r="DRN55" s="39"/>
      <c r="DRO55" s="39"/>
      <c r="DRP55" s="39"/>
      <c r="DRQ55" s="39"/>
      <c r="DRR55" s="39"/>
      <c r="DRS55" s="39"/>
      <c r="DRT55" s="39"/>
      <c r="DRU55" s="39"/>
      <c r="DRV55" s="39"/>
      <c r="DRW55" s="39"/>
      <c r="DRX55" s="39"/>
      <c r="DRY55" s="39"/>
      <c r="DRZ55" s="39"/>
      <c r="DSA55" s="39"/>
      <c r="DSB55" s="39"/>
      <c r="DSC55" s="39"/>
      <c r="DSD55" s="39"/>
      <c r="DSE55" s="39"/>
      <c r="DSF55" s="39"/>
      <c r="DSG55" s="39"/>
      <c r="DSH55" s="39"/>
      <c r="DSI55" s="39"/>
      <c r="DSJ55" s="39"/>
      <c r="DSK55" s="39"/>
      <c r="DSL55" s="39"/>
      <c r="DSM55" s="39"/>
      <c r="DSN55" s="39"/>
      <c r="DSO55" s="39"/>
      <c r="DSP55" s="39"/>
      <c r="DSQ55" s="39"/>
      <c r="DSR55" s="39"/>
      <c r="DSS55" s="39"/>
      <c r="DST55" s="39"/>
      <c r="DSU55" s="39"/>
      <c r="DSV55" s="39"/>
      <c r="DSW55" s="39"/>
      <c r="DSX55" s="39"/>
      <c r="DSY55" s="39"/>
      <c r="DSZ55" s="39"/>
      <c r="DTA55" s="39"/>
      <c r="DTB55" s="39"/>
      <c r="DTC55" s="39"/>
      <c r="DTD55" s="39"/>
      <c r="DTE55" s="39"/>
      <c r="DTF55" s="39"/>
      <c r="DTG55" s="39"/>
      <c r="DTH55" s="39"/>
      <c r="DTI55" s="39"/>
      <c r="DTJ55" s="39"/>
      <c r="DTK55" s="39"/>
      <c r="DTL55" s="39"/>
      <c r="DTM55" s="39"/>
      <c r="DTN55" s="39"/>
      <c r="DTO55" s="39"/>
      <c r="DTP55" s="39"/>
      <c r="DTQ55" s="39"/>
      <c r="DTR55" s="39"/>
      <c r="DTS55" s="39"/>
      <c r="DTT55" s="39"/>
      <c r="DTU55" s="39"/>
      <c r="DTV55" s="39"/>
      <c r="DTW55" s="39"/>
      <c r="DTX55" s="39"/>
      <c r="DTY55" s="39"/>
      <c r="DTZ55" s="39"/>
      <c r="DUA55" s="39"/>
      <c r="DUB55" s="39"/>
      <c r="DUC55" s="39"/>
      <c r="DUD55" s="39"/>
      <c r="DUE55" s="39"/>
      <c r="DUF55" s="39"/>
      <c r="DUG55" s="39"/>
      <c r="DUH55" s="39"/>
      <c r="DUI55" s="39"/>
      <c r="DUJ55" s="39"/>
      <c r="DUK55" s="39"/>
      <c r="DUL55" s="39"/>
      <c r="DUM55" s="39"/>
      <c r="DUN55" s="39"/>
      <c r="DUO55" s="39"/>
      <c r="DUP55" s="39"/>
      <c r="DUQ55" s="39"/>
      <c r="DUR55" s="39"/>
      <c r="DUS55" s="39"/>
      <c r="DUT55" s="39"/>
      <c r="DUU55" s="39"/>
      <c r="DUV55" s="39"/>
      <c r="DUW55" s="39"/>
      <c r="DUX55" s="39"/>
      <c r="DUY55" s="39"/>
      <c r="DUZ55" s="39"/>
      <c r="DVA55" s="39"/>
      <c r="DVB55" s="39"/>
      <c r="DVC55" s="39"/>
      <c r="DVD55" s="39"/>
      <c r="DVE55" s="39"/>
      <c r="DVF55" s="39"/>
      <c r="DVG55" s="39"/>
      <c r="DVH55" s="39"/>
      <c r="DVI55" s="39"/>
      <c r="DVJ55" s="39"/>
      <c r="DVK55" s="39"/>
      <c r="DVL55" s="39"/>
      <c r="DVM55" s="39"/>
      <c r="DVN55" s="39"/>
      <c r="DVO55" s="39"/>
      <c r="DVP55" s="39"/>
      <c r="DVQ55" s="39"/>
      <c r="DVR55" s="39"/>
      <c r="DVS55" s="39"/>
      <c r="DVT55" s="39"/>
      <c r="DVU55" s="39"/>
      <c r="DVV55" s="39"/>
      <c r="DVW55" s="39"/>
      <c r="DVX55" s="39"/>
      <c r="DVY55" s="39"/>
      <c r="DVZ55" s="39"/>
      <c r="DWA55" s="39"/>
      <c r="DWB55" s="39"/>
      <c r="DWC55" s="39"/>
      <c r="DWD55" s="39"/>
      <c r="DWE55" s="39"/>
      <c r="DWF55" s="39"/>
      <c r="DWG55" s="39"/>
      <c r="DWH55" s="39"/>
      <c r="DWI55" s="39"/>
      <c r="DWJ55" s="39"/>
      <c r="DWK55" s="39"/>
      <c r="DWL55" s="39"/>
      <c r="DWM55" s="39"/>
      <c r="DWN55" s="39"/>
      <c r="DWO55" s="39"/>
      <c r="DWP55" s="39"/>
      <c r="DWQ55" s="39"/>
      <c r="DWR55" s="39"/>
      <c r="DWS55" s="39"/>
      <c r="DWT55" s="39"/>
      <c r="DWU55" s="39"/>
      <c r="DWV55" s="39"/>
      <c r="DWW55" s="39"/>
      <c r="DWX55" s="39"/>
      <c r="DWY55" s="39"/>
      <c r="DWZ55" s="39"/>
      <c r="DXA55" s="39"/>
      <c r="DXB55" s="39"/>
      <c r="DXC55" s="39"/>
      <c r="DXD55" s="39"/>
      <c r="DXE55" s="39"/>
      <c r="DXF55" s="39"/>
      <c r="DXG55" s="39"/>
      <c r="DXH55" s="39"/>
      <c r="DXI55" s="39"/>
      <c r="DXJ55" s="39"/>
      <c r="DXK55" s="39"/>
      <c r="DXL55" s="39"/>
      <c r="DXM55" s="39"/>
      <c r="DXN55" s="39"/>
      <c r="DXO55" s="39"/>
      <c r="DXP55" s="39"/>
      <c r="DXQ55" s="39"/>
      <c r="DXR55" s="39"/>
      <c r="DXS55" s="39"/>
      <c r="DXT55" s="39"/>
      <c r="DXU55" s="39"/>
      <c r="DXV55" s="39"/>
      <c r="DXW55" s="39"/>
      <c r="DXX55" s="39"/>
      <c r="DXY55" s="39"/>
      <c r="DXZ55" s="39"/>
      <c r="DYA55" s="39"/>
      <c r="DYB55" s="39"/>
      <c r="DYC55" s="39"/>
      <c r="DYD55" s="39"/>
      <c r="DYE55" s="39"/>
      <c r="DYF55" s="39"/>
      <c r="DYG55" s="39"/>
      <c r="DYH55" s="39"/>
      <c r="DYI55" s="39"/>
      <c r="DYJ55" s="39"/>
      <c r="DYK55" s="39"/>
      <c r="DYL55" s="39"/>
      <c r="DYM55" s="39"/>
      <c r="DYN55" s="39"/>
      <c r="DYO55" s="39"/>
      <c r="DYP55" s="39"/>
      <c r="DYQ55" s="39"/>
      <c r="DYR55" s="39"/>
      <c r="DYS55" s="39"/>
      <c r="DYT55" s="39"/>
      <c r="DYU55" s="39"/>
      <c r="DYV55" s="39"/>
      <c r="DYW55" s="39"/>
      <c r="DYX55" s="39"/>
      <c r="DYY55" s="39"/>
      <c r="DYZ55" s="39"/>
      <c r="DZA55" s="39"/>
      <c r="DZB55" s="39"/>
      <c r="DZC55" s="39"/>
      <c r="DZD55" s="39"/>
      <c r="DZE55" s="39"/>
      <c r="DZF55" s="39"/>
      <c r="DZG55" s="39"/>
      <c r="DZH55" s="39"/>
      <c r="DZI55" s="39"/>
      <c r="DZJ55" s="39"/>
      <c r="DZK55" s="39"/>
      <c r="DZL55" s="39"/>
      <c r="DZM55" s="39"/>
      <c r="DZN55" s="39"/>
      <c r="DZO55" s="39"/>
      <c r="DZP55" s="39"/>
      <c r="DZQ55" s="39"/>
      <c r="DZR55" s="39"/>
      <c r="DZS55" s="39"/>
      <c r="DZT55" s="39"/>
      <c r="DZU55" s="39"/>
      <c r="DZV55" s="39"/>
      <c r="DZW55" s="39"/>
      <c r="DZX55" s="39"/>
      <c r="DZY55" s="39"/>
      <c r="DZZ55" s="39"/>
      <c r="EAA55" s="39"/>
      <c r="EAB55" s="39"/>
      <c r="EAC55" s="39"/>
      <c r="EAD55" s="39"/>
      <c r="EAE55" s="39"/>
      <c r="EAF55" s="39"/>
      <c r="EAG55" s="39"/>
      <c r="EAH55" s="39"/>
      <c r="EAI55" s="39"/>
      <c r="EAJ55" s="39"/>
      <c r="EAK55" s="39"/>
      <c r="EAL55" s="39"/>
      <c r="EAM55" s="39"/>
      <c r="EAN55" s="39"/>
      <c r="EAO55" s="39"/>
      <c r="EAP55" s="39"/>
      <c r="EAQ55" s="39"/>
      <c r="EAR55" s="39"/>
      <c r="EAS55" s="39"/>
      <c r="EAT55" s="39"/>
      <c r="EAU55" s="39"/>
      <c r="EAV55" s="39"/>
      <c r="EAW55" s="39"/>
      <c r="EAX55" s="39"/>
      <c r="EAY55" s="39"/>
      <c r="EAZ55" s="39"/>
      <c r="EBA55" s="39"/>
      <c r="EBB55" s="39"/>
      <c r="EBC55" s="39"/>
      <c r="EBD55" s="39"/>
      <c r="EBE55" s="39"/>
      <c r="EBF55" s="39"/>
      <c r="EBG55" s="39"/>
      <c r="EBH55" s="39"/>
      <c r="EBI55" s="39"/>
      <c r="EBJ55" s="39"/>
      <c r="EBK55" s="39"/>
      <c r="EBL55" s="39"/>
      <c r="EBM55" s="39"/>
      <c r="EBN55" s="39"/>
      <c r="EBO55" s="39"/>
      <c r="EBP55" s="39"/>
      <c r="EBQ55" s="39"/>
      <c r="EBR55" s="39"/>
      <c r="EBS55" s="39"/>
      <c r="EBT55" s="39"/>
      <c r="EBU55" s="39"/>
      <c r="EBV55" s="39"/>
      <c r="EBW55" s="39"/>
      <c r="EBX55" s="39"/>
      <c r="EBY55" s="39"/>
      <c r="EBZ55" s="39"/>
      <c r="ECA55" s="39"/>
      <c r="ECB55" s="39"/>
      <c r="ECC55" s="39"/>
      <c r="ECD55" s="39"/>
      <c r="ECE55" s="39"/>
      <c r="ECF55" s="39"/>
      <c r="ECG55" s="39"/>
      <c r="ECH55" s="39"/>
      <c r="ECI55" s="39"/>
      <c r="ECJ55" s="39"/>
      <c r="ECK55" s="39"/>
      <c r="ECL55" s="39"/>
      <c r="ECM55" s="39"/>
      <c r="ECN55" s="39"/>
      <c r="ECO55" s="39"/>
      <c r="ECP55" s="39"/>
      <c r="ECQ55" s="39"/>
      <c r="ECR55" s="39"/>
      <c r="ECS55" s="39"/>
      <c r="ECT55" s="39"/>
      <c r="ECU55" s="39"/>
      <c r="ECV55" s="39"/>
      <c r="ECW55" s="39"/>
      <c r="ECX55" s="39"/>
      <c r="ECY55" s="39"/>
      <c r="ECZ55" s="39"/>
      <c r="EDA55" s="39"/>
      <c r="EDB55" s="39"/>
      <c r="EDC55" s="39"/>
      <c r="EDD55" s="39"/>
      <c r="EDE55" s="39"/>
      <c r="EDF55" s="39"/>
      <c r="EDG55" s="39"/>
      <c r="EDH55" s="39"/>
      <c r="EDI55" s="39"/>
      <c r="EDJ55" s="39"/>
      <c r="EDK55" s="39"/>
      <c r="EDL55" s="39"/>
      <c r="EDM55" s="39"/>
      <c r="EDN55" s="39"/>
      <c r="EDO55" s="39"/>
      <c r="EDP55" s="39"/>
      <c r="EDQ55" s="39"/>
      <c r="EDR55" s="39"/>
      <c r="EDS55" s="39"/>
      <c r="EDT55" s="39"/>
      <c r="EDU55" s="39"/>
      <c r="EDV55" s="39"/>
      <c r="EDW55" s="39"/>
      <c r="EDX55" s="39"/>
      <c r="EDY55" s="39"/>
      <c r="EDZ55" s="39"/>
      <c r="EEA55" s="39"/>
      <c r="EEB55" s="39"/>
      <c r="EEC55" s="39"/>
      <c r="EED55" s="39"/>
      <c r="EEE55" s="39"/>
      <c r="EEF55" s="39"/>
      <c r="EEG55" s="39"/>
      <c r="EEH55" s="39"/>
      <c r="EEI55" s="39"/>
      <c r="EEJ55" s="39"/>
      <c r="EEK55" s="39"/>
      <c r="EEL55" s="39"/>
      <c r="EEM55" s="39"/>
      <c r="EEN55" s="39"/>
      <c r="EEO55" s="39"/>
      <c r="EEP55" s="39"/>
      <c r="EEQ55" s="39"/>
      <c r="EER55" s="39"/>
      <c r="EES55" s="39"/>
      <c r="EET55" s="39"/>
      <c r="EEU55" s="39"/>
      <c r="EEV55" s="39"/>
      <c r="EEW55" s="39"/>
      <c r="EEX55" s="39"/>
      <c r="EEY55" s="39"/>
      <c r="EEZ55" s="39"/>
      <c r="EFA55" s="39"/>
      <c r="EFB55" s="39"/>
      <c r="EFC55" s="39"/>
      <c r="EFD55" s="39"/>
      <c r="EFE55" s="39"/>
      <c r="EFF55" s="39"/>
      <c r="EFG55" s="39"/>
      <c r="EFH55" s="39"/>
      <c r="EFI55" s="39"/>
      <c r="EFJ55" s="39"/>
      <c r="EFK55" s="39"/>
      <c r="EFL55" s="39"/>
      <c r="EFM55" s="39"/>
      <c r="EFN55" s="39"/>
      <c r="EFO55" s="39"/>
      <c r="EFP55" s="39"/>
      <c r="EFQ55" s="39"/>
      <c r="EFR55" s="39"/>
      <c r="EFS55" s="39"/>
      <c r="EFT55" s="39"/>
      <c r="EFU55" s="39"/>
      <c r="EFV55" s="39"/>
      <c r="EFW55" s="39"/>
      <c r="EFX55" s="39"/>
      <c r="EFY55" s="39"/>
      <c r="EFZ55" s="39"/>
      <c r="EGA55" s="39"/>
      <c r="EGB55" s="39"/>
      <c r="EGC55" s="39"/>
      <c r="EGD55" s="39"/>
      <c r="EGE55" s="39"/>
      <c r="EGF55" s="39"/>
      <c r="EGG55" s="39"/>
      <c r="EGH55" s="39"/>
      <c r="EGI55" s="39"/>
      <c r="EGJ55" s="39"/>
      <c r="EGK55" s="39"/>
      <c r="EGL55" s="39"/>
      <c r="EGM55" s="39"/>
      <c r="EGN55" s="39"/>
      <c r="EGO55" s="39"/>
      <c r="EGP55" s="39"/>
      <c r="EGQ55" s="39"/>
      <c r="EGR55" s="39"/>
      <c r="EGS55" s="39"/>
      <c r="EGT55" s="39"/>
      <c r="EGU55" s="39"/>
      <c r="EGV55" s="39"/>
      <c r="EGW55" s="39"/>
      <c r="EGX55" s="39"/>
      <c r="EGY55" s="39"/>
      <c r="EGZ55" s="39"/>
      <c r="EHA55" s="39"/>
      <c r="EHB55" s="39"/>
      <c r="EHC55" s="39"/>
      <c r="EHD55" s="39"/>
      <c r="EHE55" s="39"/>
      <c r="EHF55" s="39"/>
      <c r="EHG55" s="39"/>
      <c r="EHH55" s="39"/>
      <c r="EHI55" s="39"/>
      <c r="EHJ55" s="39"/>
      <c r="EHK55" s="39"/>
      <c r="EHL55" s="39"/>
      <c r="EHM55" s="39"/>
      <c r="EHN55" s="39"/>
      <c r="EHO55" s="39"/>
      <c r="EHP55" s="39"/>
      <c r="EHQ55" s="39"/>
      <c r="EHR55" s="39"/>
      <c r="EHS55" s="39"/>
      <c r="EHT55" s="39"/>
      <c r="EHU55" s="39"/>
      <c r="EHV55" s="39"/>
      <c r="EHW55" s="39"/>
      <c r="EHX55" s="39"/>
      <c r="EHY55" s="39"/>
      <c r="EHZ55" s="39"/>
      <c r="EIA55" s="39"/>
      <c r="EIB55" s="39"/>
      <c r="EIC55" s="39"/>
      <c r="EID55" s="39"/>
      <c r="EIE55" s="39"/>
      <c r="EIF55" s="39"/>
      <c r="EIG55" s="39"/>
      <c r="EIH55" s="39"/>
      <c r="EII55" s="39"/>
      <c r="EIJ55" s="39"/>
      <c r="EIK55" s="39"/>
      <c r="EIL55" s="39"/>
      <c r="EIM55" s="39"/>
      <c r="EIN55" s="39"/>
      <c r="EIO55" s="39"/>
      <c r="EIP55" s="39"/>
      <c r="EIQ55" s="39"/>
      <c r="EIR55" s="39"/>
      <c r="EIS55" s="39"/>
      <c r="EIT55" s="39"/>
      <c r="EIU55" s="39"/>
      <c r="EIV55" s="39"/>
      <c r="EIW55" s="39"/>
      <c r="EIX55" s="39"/>
      <c r="EIY55" s="39"/>
      <c r="EIZ55" s="39"/>
      <c r="EJA55" s="39"/>
      <c r="EJB55" s="39"/>
      <c r="EJC55" s="39"/>
      <c r="EJD55" s="39"/>
      <c r="EJE55" s="39"/>
      <c r="EJF55" s="39"/>
      <c r="EJG55" s="39"/>
      <c r="EJH55" s="39"/>
      <c r="EJI55" s="39"/>
      <c r="EJJ55" s="39"/>
      <c r="EJK55" s="39"/>
      <c r="EJL55" s="39"/>
      <c r="EJM55" s="39"/>
      <c r="EJN55" s="39"/>
      <c r="EJO55" s="39"/>
      <c r="EJP55" s="39"/>
      <c r="EJQ55" s="39"/>
      <c r="EJR55" s="39"/>
      <c r="EJS55" s="39"/>
      <c r="EJT55" s="39"/>
      <c r="EJU55" s="39"/>
      <c r="EJV55" s="39"/>
      <c r="EJW55" s="39"/>
    </row>
    <row r="56" spans="1:3663">
      <c r="A56" s="143" t="s">
        <v>184</v>
      </c>
      <c r="B56" s="141"/>
      <c r="C56" s="141"/>
      <c r="D56" s="38" t="s">
        <v>20</v>
      </c>
      <c r="E56" s="48">
        <f>E57+E58+E60+E61+E62</f>
        <v>1674000</v>
      </c>
      <c r="F56" s="13">
        <f>SUM(F57+F58+F60+F61+F62)</f>
        <v>1600000</v>
      </c>
      <c r="G56" s="13">
        <f>SUM(G57+G58+G60)</f>
        <v>1774000</v>
      </c>
      <c r="H56" s="13">
        <f>SUM(H57+H58+H60)</f>
        <v>1774000</v>
      </c>
      <c r="I56" s="13">
        <f>SUM(I57+I58+I60)</f>
        <v>1774000</v>
      </c>
      <c r="J56" s="13">
        <f>SUM(J57+J58+J60)</f>
        <v>1119564</v>
      </c>
      <c r="K56" s="13">
        <f>I56-J56</f>
        <v>654436</v>
      </c>
      <c r="L56" s="13">
        <f>SUM(L57,L60)</f>
        <v>1014314</v>
      </c>
    </row>
    <row r="57" spans="1:3663" s="16" customFormat="1">
      <c r="A57" s="144" t="s">
        <v>154</v>
      </c>
      <c r="B57" s="145"/>
      <c r="C57" s="145"/>
      <c r="D57" s="42" t="s">
        <v>21</v>
      </c>
      <c r="E57" s="49">
        <v>634000</v>
      </c>
      <c r="F57" s="15">
        <v>560000</v>
      </c>
      <c r="G57" s="15">
        <v>734000</v>
      </c>
      <c r="H57" s="15">
        <f>G57</f>
        <v>734000</v>
      </c>
      <c r="I57" s="15">
        <f>H57</f>
        <v>734000</v>
      </c>
      <c r="J57" s="15">
        <v>664609</v>
      </c>
      <c r="K57" s="14">
        <f>I57-J57</f>
        <v>69391</v>
      </c>
      <c r="L57" s="15">
        <v>689119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  <c r="GS57" s="39"/>
      <c r="GT57" s="39"/>
      <c r="GU57" s="39"/>
      <c r="GV57" s="39"/>
      <c r="GW57" s="39"/>
      <c r="GX57" s="39"/>
      <c r="GY57" s="39"/>
      <c r="GZ57" s="39"/>
      <c r="HA57" s="39"/>
      <c r="HB57" s="39"/>
      <c r="HC57" s="39"/>
      <c r="HD57" s="39"/>
      <c r="HE57" s="39"/>
      <c r="HF57" s="39"/>
      <c r="HG57" s="39"/>
      <c r="HH57" s="39"/>
      <c r="HI57" s="39"/>
      <c r="HJ57" s="39"/>
      <c r="HK57" s="39"/>
      <c r="HL57" s="39"/>
      <c r="HM57" s="39"/>
      <c r="HN57" s="39"/>
      <c r="HO57" s="39"/>
      <c r="HP57" s="39"/>
      <c r="HQ57" s="39"/>
      <c r="HR57" s="39"/>
      <c r="HS57" s="39"/>
      <c r="HT57" s="39"/>
      <c r="HU57" s="39"/>
      <c r="HV57" s="39"/>
      <c r="HW57" s="39"/>
      <c r="HX57" s="39"/>
      <c r="HY57" s="39"/>
      <c r="HZ57" s="39"/>
      <c r="IA57" s="39"/>
      <c r="IB57" s="39"/>
      <c r="IC57" s="39"/>
      <c r="ID57" s="39"/>
      <c r="IE57" s="39"/>
      <c r="IF57" s="39"/>
      <c r="IG57" s="39"/>
      <c r="IH57" s="39"/>
      <c r="II57" s="39"/>
      <c r="IJ57" s="39"/>
      <c r="IK57" s="39"/>
      <c r="IL57" s="39"/>
      <c r="IM57" s="39"/>
      <c r="IN57" s="39"/>
      <c r="IO57" s="39"/>
      <c r="IP57" s="39"/>
      <c r="IQ57" s="39"/>
      <c r="IR57" s="39"/>
      <c r="IS57" s="39"/>
      <c r="IT57" s="39"/>
      <c r="IU57" s="39"/>
      <c r="IV57" s="39"/>
      <c r="IW57" s="39"/>
      <c r="IX57" s="39"/>
      <c r="IY57" s="39"/>
      <c r="IZ57" s="39"/>
      <c r="JA57" s="39"/>
      <c r="JB57" s="39"/>
      <c r="JC57" s="39"/>
      <c r="JD57" s="39"/>
      <c r="JE57" s="39"/>
      <c r="JF57" s="39"/>
      <c r="JG57" s="39"/>
      <c r="JH57" s="39"/>
      <c r="JI57" s="39"/>
      <c r="JJ57" s="39"/>
      <c r="JK57" s="39"/>
      <c r="JL57" s="39"/>
      <c r="JM57" s="39"/>
      <c r="JN57" s="39"/>
      <c r="JO57" s="39"/>
      <c r="JP57" s="39"/>
      <c r="JQ57" s="39"/>
      <c r="JR57" s="39"/>
      <c r="JS57" s="39"/>
      <c r="JT57" s="39"/>
      <c r="JU57" s="39"/>
      <c r="JV57" s="39"/>
      <c r="JW57" s="39"/>
      <c r="JX57" s="39"/>
      <c r="JY57" s="39"/>
      <c r="JZ57" s="39"/>
      <c r="KA57" s="39"/>
      <c r="KB57" s="39"/>
      <c r="KC57" s="39"/>
      <c r="KD57" s="39"/>
      <c r="KE57" s="39"/>
      <c r="KF57" s="39"/>
      <c r="KG57" s="39"/>
      <c r="KH57" s="39"/>
      <c r="KI57" s="39"/>
      <c r="KJ57" s="39"/>
      <c r="KK57" s="39"/>
      <c r="KL57" s="39"/>
      <c r="KM57" s="39"/>
      <c r="KN57" s="39"/>
      <c r="KO57" s="39"/>
      <c r="KP57" s="39"/>
      <c r="KQ57" s="39"/>
      <c r="KR57" s="39"/>
      <c r="KS57" s="39"/>
      <c r="KT57" s="39"/>
      <c r="KU57" s="39"/>
      <c r="KV57" s="39"/>
      <c r="KW57" s="39"/>
      <c r="KX57" s="39"/>
      <c r="KY57" s="39"/>
      <c r="KZ57" s="39"/>
      <c r="LA57" s="39"/>
      <c r="LB57" s="39"/>
      <c r="LC57" s="39"/>
      <c r="LD57" s="39"/>
      <c r="LE57" s="39"/>
      <c r="LF57" s="39"/>
      <c r="LG57" s="39"/>
      <c r="LH57" s="39"/>
      <c r="LI57" s="39"/>
      <c r="LJ57" s="39"/>
      <c r="LK57" s="39"/>
      <c r="LL57" s="39"/>
      <c r="LM57" s="39"/>
      <c r="LN57" s="39"/>
      <c r="LO57" s="39"/>
      <c r="LP57" s="39"/>
      <c r="LQ57" s="39"/>
      <c r="LR57" s="39"/>
      <c r="LS57" s="39"/>
      <c r="LT57" s="39"/>
      <c r="LU57" s="39"/>
      <c r="LV57" s="39"/>
      <c r="LW57" s="39"/>
      <c r="LX57" s="39"/>
      <c r="LY57" s="39"/>
      <c r="LZ57" s="39"/>
      <c r="MA57" s="39"/>
      <c r="MB57" s="39"/>
      <c r="MC57" s="39"/>
      <c r="MD57" s="39"/>
      <c r="ME57" s="39"/>
      <c r="MF57" s="39"/>
      <c r="MG57" s="39"/>
      <c r="MH57" s="39"/>
      <c r="MI57" s="39"/>
      <c r="MJ57" s="39"/>
      <c r="MK57" s="39"/>
      <c r="ML57" s="39"/>
      <c r="MM57" s="39"/>
      <c r="MN57" s="39"/>
      <c r="MO57" s="39"/>
      <c r="MP57" s="39"/>
      <c r="MQ57" s="39"/>
      <c r="MR57" s="39"/>
      <c r="MS57" s="39"/>
      <c r="MT57" s="39"/>
      <c r="MU57" s="39"/>
      <c r="MV57" s="39"/>
      <c r="MW57" s="39"/>
      <c r="MX57" s="39"/>
      <c r="MY57" s="39"/>
      <c r="MZ57" s="39"/>
      <c r="NA57" s="39"/>
      <c r="NB57" s="39"/>
      <c r="NC57" s="39"/>
      <c r="ND57" s="39"/>
      <c r="NE57" s="39"/>
      <c r="NF57" s="39"/>
      <c r="NG57" s="39"/>
      <c r="NH57" s="39"/>
      <c r="NI57" s="39"/>
      <c r="NJ57" s="39"/>
      <c r="NK57" s="39"/>
      <c r="NL57" s="39"/>
      <c r="NM57" s="39"/>
      <c r="NN57" s="39"/>
      <c r="NO57" s="39"/>
      <c r="NP57" s="39"/>
      <c r="NQ57" s="39"/>
      <c r="NR57" s="39"/>
      <c r="NS57" s="39"/>
      <c r="NT57" s="39"/>
      <c r="NU57" s="39"/>
      <c r="NV57" s="39"/>
      <c r="NW57" s="39"/>
      <c r="NX57" s="39"/>
      <c r="NY57" s="39"/>
      <c r="NZ57" s="39"/>
      <c r="OA57" s="39"/>
      <c r="OB57" s="39"/>
      <c r="OC57" s="39"/>
      <c r="OD57" s="39"/>
      <c r="OE57" s="39"/>
      <c r="OF57" s="39"/>
      <c r="OG57" s="39"/>
      <c r="OH57" s="39"/>
      <c r="OI57" s="39"/>
      <c r="OJ57" s="39"/>
      <c r="OK57" s="39"/>
      <c r="OL57" s="39"/>
      <c r="OM57" s="39"/>
      <c r="ON57" s="39"/>
      <c r="OO57" s="39"/>
      <c r="OP57" s="39"/>
      <c r="OQ57" s="39"/>
      <c r="OR57" s="39"/>
      <c r="OS57" s="39"/>
      <c r="OT57" s="39"/>
      <c r="OU57" s="39"/>
      <c r="OV57" s="39"/>
      <c r="OW57" s="39"/>
      <c r="OX57" s="39"/>
      <c r="OY57" s="39"/>
      <c r="OZ57" s="39"/>
      <c r="PA57" s="39"/>
      <c r="PB57" s="39"/>
      <c r="PC57" s="39"/>
      <c r="PD57" s="39"/>
      <c r="PE57" s="39"/>
      <c r="PF57" s="39"/>
      <c r="PG57" s="39"/>
      <c r="PH57" s="39"/>
      <c r="PI57" s="39"/>
      <c r="PJ57" s="39"/>
      <c r="PK57" s="39"/>
      <c r="PL57" s="39"/>
      <c r="PM57" s="39"/>
      <c r="PN57" s="39"/>
      <c r="PO57" s="39"/>
      <c r="PP57" s="39"/>
      <c r="PQ57" s="39"/>
      <c r="PR57" s="39"/>
      <c r="PS57" s="39"/>
      <c r="PT57" s="39"/>
      <c r="PU57" s="39"/>
      <c r="PV57" s="39"/>
      <c r="PW57" s="39"/>
      <c r="PX57" s="39"/>
      <c r="PY57" s="39"/>
      <c r="PZ57" s="39"/>
      <c r="QA57" s="39"/>
      <c r="QB57" s="39"/>
      <c r="QC57" s="39"/>
      <c r="QD57" s="39"/>
      <c r="QE57" s="39"/>
      <c r="QF57" s="39"/>
      <c r="QG57" s="39"/>
      <c r="QH57" s="39"/>
      <c r="QI57" s="39"/>
      <c r="QJ57" s="39"/>
      <c r="QK57" s="39"/>
      <c r="QL57" s="39"/>
      <c r="QM57" s="39"/>
      <c r="QN57" s="39"/>
      <c r="QO57" s="39"/>
      <c r="QP57" s="39"/>
      <c r="QQ57" s="39"/>
      <c r="QR57" s="39"/>
      <c r="QS57" s="39"/>
      <c r="QT57" s="39"/>
      <c r="QU57" s="39"/>
      <c r="QV57" s="39"/>
      <c r="QW57" s="39"/>
      <c r="QX57" s="39"/>
      <c r="QY57" s="39"/>
      <c r="QZ57" s="39"/>
      <c r="RA57" s="39"/>
      <c r="RB57" s="39"/>
      <c r="RC57" s="39"/>
      <c r="RD57" s="39"/>
      <c r="RE57" s="39"/>
      <c r="RF57" s="39"/>
      <c r="RG57" s="39"/>
      <c r="RH57" s="39"/>
      <c r="RI57" s="39"/>
      <c r="RJ57" s="39"/>
      <c r="RK57" s="39"/>
      <c r="RL57" s="39"/>
      <c r="RM57" s="39"/>
      <c r="RN57" s="39"/>
      <c r="RO57" s="39"/>
      <c r="RP57" s="39"/>
      <c r="RQ57" s="39"/>
      <c r="RR57" s="39"/>
      <c r="RS57" s="39"/>
      <c r="RT57" s="39"/>
      <c r="RU57" s="39"/>
      <c r="RV57" s="39"/>
      <c r="RW57" s="39"/>
      <c r="RX57" s="39"/>
      <c r="RY57" s="39"/>
      <c r="RZ57" s="39"/>
      <c r="SA57" s="39"/>
      <c r="SB57" s="39"/>
      <c r="SC57" s="39"/>
      <c r="SD57" s="39"/>
      <c r="SE57" s="39"/>
      <c r="SF57" s="39"/>
      <c r="SG57" s="39"/>
      <c r="SH57" s="39"/>
      <c r="SI57" s="39"/>
      <c r="SJ57" s="39"/>
      <c r="SK57" s="39"/>
      <c r="SL57" s="39"/>
      <c r="SM57" s="39"/>
      <c r="SN57" s="39"/>
      <c r="SO57" s="39"/>
      <c r="SP57" s="39"/>
      <c r="SQ57" s="39"/>
      <c r="SR57" s="39"/>
      <c r="SS57" s="39"/>
      <c r="ST57" s="39"/>
      <c r="SU57" s="39"/>
      <c r="SV57" s="39"/>
      <c r="SW57" s="39"/>
      <c r="SX57" s="39"/>
      <c r="SY57" s="39"/>
      <c r="SZ57" s="39"/>
      <c r="TA57" s="39"/>
      <c r="TB57" s="39"/>
      <c r="TC57" s="39"/>
      <c r="TD57" s="39"/>
      <c r="TE57" s="39"/>
      <c r="TF57" s="39"/>
      <c r="TG57" s="39"/>
      <c r="TH57" s="39"/>
      <c r="TI57" s="39"/>
      <c r="TJ57" s="39"/>
      <c r="TK57" s="39"/>
      <c r="TL57" s="39"/>
      <c r="TM57" s="39"/>
      <c r="TN57" s="39"/>
      <c r="TO57" s="39"/>
      <c r="TP57" s="39"/>
      <c r="TQ57" s="39"/>
      <c r="TR57" s="39"/>
      <c r="TS57" s="39"/>
      <c r="TT57" s="39"/>
      <c r="TU57" s="39"/>
      <c r="TV57" s="39"/>
      <c r="TW57" s="39"/>
      <c r="TX57" s="39"/>
      <c r="TY57" s="39"/>
      <c r="TZ57" s="39"/>
      <c r="UA57" s="39"/>
      <c r="UB57" s="39"/>
      <c r="UC57" s="39"/>
      <c r="UD57" s="39"/>
      <c r="UE57" s="39"/>
      <c r="UF57" s="39"/>
      <c r="UG57" s="39"/>
      <c r="UH57" s="39"/>
      <c r="UI57" s="39"/>
      <c r="UJ57" s="39"/>
      <c r="UK57" s="39"/>
      <c r="UL57" s="39"/>
      <c r="UM57" s="39"/>
      <c r="UN57" s="39"/>
      <c r="UO57" s="39"/>
      <c r="UP57" s="39"/>
      <c r="UQ57" s="39"/>
      <c r="UR57" s="39"/>
      <c r="US57" s="39"/>
      <c r="UT57" s="39"/>
      <c r="UU57" s="39"/>
      <c r="UV57" s="39"/>
      <c r="UW57" s="39"/>
      <c r="UX57" s="39"/>
      <c r="UY57" s="39"/>
      <c r="UZ57" s="39"/>
      <c r="VA57" s="39"/>
      <c r="VB57" s="39"/>
      <c r="VC57" s="39"/>
      <c r="VD57" s="39"/>
      <c r="VE57" s="39"/>
      <c r="VF57" s="39"/>
      <c r="VG57" s="39"/>
      <c r="VH57" s="39"/>
      <c r="VI57" s="39"/>
      <c r="VJ57" s="39"/>
      <c r="VK57" s="39"/>
      <c r="VL57" s="39"/>
      <c r="VM57" s="39"/>
      <c r="VN57" s="39"/>
      <c r="VO57" s="39"/>
      <c r="VP57" s="39"/>
      <c r="VQ57" s="39"/>
      <c r="VR57" s="39"/>
      <c r="VS57" s="39"/>
      <c r="VT57" s="39"/>
      <c r="VU57" s="39"/>
      <c r="VV57" s="39"/>
      <c r="VW57" s="39"/>
      <c r="VX57" s="39"/>
      <c r="VY57" s="39"/>
      <c r="VZ57" s="39"/>
      <c r="WA57" s="39"/>
      <c r="WB57" s="39"/>
      <c r="WC57" s="39"/>
      <c r="WD57" s="39"/>
      <c r="WE57" s="39"/>
      <c r="WF57" s="39"/>
      <c r="WG57" s="39"/>
      <c r="WH57" s="39"/>
      <c r="WI57" s="39"/>
      <c r="WJ57" s="39"/>
      <c r="WK57" s="39"/>
      <c r="WL57" s="39"/>
      <c r="WM57" s="39"/>
      <c r="WN57" s="39"/>
      <c r="WO57" s="39"/>
      <c r="WP57" s="39"/>
      <c r="WQ57" s="39"/>
      <c r="WR57" s="39"/>
      <c r="WS57" s="39"/>
      <c r="WT57" s="39"/>
      <c r="WU57" s="39"/>
      <c r="WV57" s="39"/>
      <c r="WW57" s="39"/>
      <c r="WX57" s="39"/>
      <c r="WY57" s="39"/>
      <c r="WZ57" s="39"/>
      <c r="XA57" s="39"/>
      <c r="XB57" s="39"/>
      <c r="XC57" s="39"/>
      <c r="XD57" s="39"/>
      <c r="XE57" s="39"/>
      <c r="XF57" s="39"/>
      <c r="XG57" s="39"/>
      <c r="XH57" s="39"/>
      <c r="XI57" s="39"/>
      <c r="XJ57" s="39"/>
      <c r="XK57" s="39"/>
      <c r="XL57" s="39"/>
      <c r="XM57" s="39"/>
      <c r="XN57" s="39"/>
      <c r="XO57" s="39"/>
      <c r="XP57" s="39"/>
      <c r="XQ57" s="39"/>
      <c r="XR57" s="39"/>
      <c r="XS57" s="39"/>
      <c r="XT57" s="39"/>
      <c r="XU57" s="39"/>
      <c r="XV57" s="39"/>
      <c r="XW57" s="39"/>
      <c r="XX57" s="39"/>
      <c r="XY57" s="39"/>
      <c r="XZ57" s="39"/>
      <c r="YA57" s="39"/>
      <c r="YB57" s="39"/>
      <c r="YC57" s="39"/>
      <c r="YD57" s="39"/>
      <c r="YE57" s="39"/>
      <c r="YF57" s="39"/>
      <c r="YG57" s="39"/>
      <c r="YH57" s="39"/>
      <c r="YI57" s="39"/>
      <c r="YJ57" s="39"/>
      <c r="YK57" s="39"/>
      <c r="YL57" s="39"/>
      <c r="YM57" s="39"/>
      <c r="YN57" s="39"/>
      <c r="YO57" s="39"/>
      <c r="YP57" s="39"/>
      <c r="YQ57" s="39"/>
      <c r="YR57" s="39"/>
      <c r="YS57" s="39"/>
      <c r="YT57" s="39"/>
      <c r="YU57" s="39"/>
      <c r="YV57" s="39"/>
      <c r="YW57" s="39"/>
      <c r="YX57" s="39"/>
      <c r="YY57" s="39"/>
      <c r="YZ57" s="39"/>
      <c r="ZA57" s="39"/>
      <c r="ZB57" s="39"/>
      <c r="ZC57" s="39"/>
      <c r="ZD57" s="39"/>
      <c r="ZE57" s="39"/>
      <c r="ZF57" s="39"/>
      <c r="ZG57" s="39"/>
      <c r="ZH57" s="39"/>
      <c r="ZI57" s="39"/>
      <c r="ZJ57" s="39"/>
      <c r="ZK57" s="39"/>
      <c r="ZL57" s="39"/>
      <c r="ZM57" s="39"/>
      <c r="ZN57" s="39"/>
      <c r="ZO57" s="39"/>
      <c r="ZP57" s="39"/>
      <c r="ZQ57" s="39"/>
      <c r="ZR57" s="39"/>
      <c r="ZS57" s="39"/>
      <c r="ZT57" s="39"/>
      <c r="ZU57" s="39"/>
      <c r="ZV57" s="39"/>
      <c r="ZW57" s="39"/>
      <c r="ZX57" s="39"/>
      <c r="ZY57" s="39"/>
      <c r="ZZ57" s="39"/>
      <c r="AAA57" s="39"/>
      <c r="AAB57" s="39"/>
      <c r="AAC57" s="39"/>
      <c r="AAD57" s="39"/>
      <c r="AAE57" s="39"/>
      <c r="AAF57" s="39"/>
      <c r="AAG57" s="39"/>
      <c r="AAH57" s="39"/>
      <c r="AAI57" s="39"/>
      <c r="AAJ57" s="39"/>
      <c r="AAK57" s="39"/>
      <c r="AAL57" s="39"/>
      <c r="AAM57" s="39"/>
      <c r="AAN57" s="39"/>
      <c r="AAO57" s="39"/>
      <c r="AAP57" s="39"/>
      <c r="AAQ57" s="39"/>
      <c r="AAR57" s="39"/>
      <c r="AAS57" s="39"/>
      <c r="AAT57" s="39"/>
      <c r="AAU57" s="39"/>
      <c r="AAV57" s="39"/>
      <c r="AAW57" s="39"/>
      <c r="AAX57" s="39"/>
      <c r="AAY57" s="39"/>
      <c r="AAZ57" s="39"/>
      <c r="ABA57" s="39"/>
      <c r="ABB57" s="39"/>
      <c r="ABC57" s="39"/>
      <c r="ABD57" s="39"/>
      <c r="ABE57" s="39"/>
      <c r="ABF57" s="39"/>
      <c r="ABG57" s="39"/>
      <c r="ABH57" s="39"/>
      <c r="ABI57" s="39"/>
      <c r="ABJ57" s="39"/>
      <c r="ABK57" s="39"/>
      <c r="ABL57" s="39"/>
      <c r="ABM57" s="39"/>
      <c r="ABN57" s="39"/>
      <c r="ABO57" s="39"/>
      <c r="ABP57" s="39"/>
      <c r="ABQ57" s="39"/>
      <c r="ABR57" s="39"/>
      <c r="ABS57" s="39"/>
      <c r="ABT57" s="39"/>
      <c r="ABU57" s="39"/>
      <c r="ABV57" s="39"/>
      <c r="ABW57" s="39"/>
      <c r="ABX57" s="39"/>
      <c r="ABY57" s="39"/>
      <c r="ABZ57" s="39"/>
      <c r="ACA57" s="39"/>
      <c r="ACB57" s="39"/>
      <c r="ACC57" s="39"/>
      <c r="ACD57" s="39"/>
      <c r="ACE57" s="39"/>
      <c r="ACF57" s="39"/>
      <c r="ACG57" s="39"/>
      <c r="ACH57" s="39"/>
      <c r="ACI57" s="39"/>
      <c r="ACJ57" s="39"/>
      <c r="ACK57" s="39"/>
      <c r="ACL57" s="39"/>
      <c r="ACM57" s="39"/>
      <c r="ACN57" s="39"/>
      <c r="ACO57" s="39"/>
      <c r="ACP57" s="39"/>
      <c r="ACQ57" s="39"/>
      <c r="ACR57" s="39"/>
      <c r="ACS57" s="39"/>
      <c r="ACT57" s="39"/>
      <c r="ACU57" s="39"/>
      <c r="ACV57" s="39"/>
      <c r="ACW57" s="39"/>
      <c r="ACX57" s="39"/>
      <c r="ACY57" s="39"/>
      <c r="ACZ57" s="39"/>
      <c r="ADA57" s="39"/>
      <c r="ADB57" s="39"/>
      <c r="ADC57" s="39"/>
      <c r="ADD57" s="39"/>
      <c r="ADE57" s="39"/>
      <c r="ADF57" s="39"/>
      <c r="ADG57" s="39"/>
      <c r="ADH57" s="39"/>
      <c r="ADI57" s="39"/>
      <c r="ADJ57" s="39"/>
      <c r="ADK57" s="39"/>
      <c r="ADL57" s="39"/>
      <c r="ADM57" s="39"/>
      <c r="ADN57" s="39"/>
      <c r="ADO57" s="39"/>
      <c r="ADP57" s="39"/>
      <c r="ADQ57" s="39"/>
      <c r="ADR57" s="39"/>
      <c r="ADS57" s="39"/>
      <c r="ADT57" s="39"/>
      <c r="ADU57" s="39"/>
      <c r="ADV57" s="39"/>
      <c r="ADW57" s="39"/>
      <c r="ADX57" s="39"/>
      <c r="ADY57" s="39"/>
      <c r="ADZ57" s="39"/>
      <c r="AEA57" s="39"/>
      <c r="AEB57" s="39"/>
      <c r="AEC57" s="39"/>
      <c r="AED57" s="39"/>
      <c r="AEE57" s="39"/>
      <c r="AEF57" s="39"/>
      <c r="AEG57" s="39"/>
      <c r="AEH57" s="39"/>
      <c r="AEI57" s="39"/>
      <c r="AEJ57" s="39"/>
      <c r="AEK57" s="39"/>
      <c r="AEL57" s="39"/>
      <c r="AEM57" s="39"/>
      <c r="AEN57" s="39"/>
      <c r="AEO57" s="39"/>
      <c r="AEP57" s="39"/>
      <c r="AEQ57" s="39"/>
      <c r="AER57" s="39"/>
      <c r="AES57" s="39"/>
      <c r="AET57" s="39"/>
      <c r="AEU57" s="39"/>
      <c r="AEV57" s="39"/>
      <c r="AEW57" s="39"/>
      <c r="AEX57" s="39"/>
      <c r="AEY57" s="39"/>
      <c r="AEZ57" s="39"/>
      <c r="AFA57" s="39"/>
      <c r="AFB57" s="39"/>
      <c r="AFC57" s="39"/>
      <c r="AFD57" s="39"/>
      <c r="AFE57" s="39"/>
      <c r="AFF57" s="39"/>
      <c r="AFG57" s="39"/>
      <c r="AFH57" s="39"/>
      <c r="AFI57" s="39"/>
      <c r="AFJ57" s="39"/>
      <c r="AFK57" s="39"/>
      <c r="AFL57" s="39"/>
      <c r="AFM57" s="39"/>
      <c r="AFN57" s="39"/>
      <c r="AFO57" s="39"/>
      <c r="AFP57" s="39"/>
      <c r="AFQ57" s="39"/>
      <c r="AFR57" s="39"/>
      <c r="AFS57" s="39"/>
      <c r="AFT57" s="39"/>
      <c r="AFU57" s="39"/>
      <c r="AFV57" s="39"/>
      <c r="AFW57" s="39"/>
      <c r="AFX57" s="39"/>
      <c r="AFY57" s="39"/>
      <c r="AFZ57" s="39"/>
      <c r="AGA57" s="39"/>
      <c r="AGB57" s="39"/>
      <c r="AGC57" s="39"/>
      <c r="AGD57" s="39"/>
      <c r="AGE57" s="39"/>
      <c r="AGF57" s="39"/>
      <c r="AGG57" s="39"/>
      <c r="AGH57" s="39"/>
      <c r="AGI57" s="39"/>
      <c r="AGJ57" s="39"/>
      <c r="AGK57" s="39"/>
      <c r="AGL57" s="39"/>
      <c r="AGM57" s="39"/>
      <c r="AGN57" s="39"/>
      <c r="AGO57" s="39"/>
      <c r="AGP57" s="39"/>
      <c r="AGQ57" s="39"/>
      <c r="AGR57" s="39"/>
      <c r="AGS57" s="39"/>
      <c r="AGT57" s="39"/>
      <c r="AGU57" s="39"/>
      <c r="AGV57" s="39"/>
      <c r="AGW57" s="39"/>
      <c r="AGX57" s="39"/>
      <c r="AGY57" s="39"/>
      <c r="AGZ57" s="39"/>
      <c r="AHA57" s="39"/>
      <c r="AHB57" s="39"/>
      <c r="AHC57" s="39"/>
      <c r="AHD57" s="39"/>
      <c r="AHE57" s="39"/>
      <c r="AHF57" s="39"/>
      <c r="AHG57" s="39"/>
      <c r="AHH57" s="39"/>
      <c r="AHI57" s="39"/>
      <c r="AHJ57" s="39"/>
      <c r="AHK57" s="39"/>
      <c r="AHL57" s="39"/>
      <c r="AHM57" s="39"/>
      <c r="AHN57" s="39"/>
      <c r="AHO57" s="39"/>
      <c r="AHP57" s="39"/>
      <c r="AHQ57" s="39"/>
      <c r="AHR57" s="39"/>
      <c r="AHS57" s="39"/>
      <c r="AHT57" s="39"/>
      <c r="AHU57" s="39"/>
      <c r="AHV57" s="39"/>
      <c r="AHW57" s="39"/>
      <c r="AHX57" s="39"/>
      <c r="AHY57" s="39"/>
      <c r="AHZ57" s="39"/>
      <c r="AIA57" s="39"/>
      <c r="AIB57" s="39"/>
      <c r="AIC57" s="39"/>
      <c r="AID57" s="39"/>
      <c r="AIE57" s="39"/>
      <c r="AIF57" s="39"/>
      <c r="AIG57" s="39"/>
      <c r="AIH57" s="39"/>
      <c r="AII57" s="39"/>
      <c r="AIJ57" s="39"/>
      <c r="AIK57" s="39"/>
      <c r="AIL57" s="39"/>
      <c r="AIM57" s="39"/>
      <c r="AIN57" s="39"/>
      <c r="AIO57" s="39"/>
      <c r="AIP57" s="39"/>
      <c r="AIQ57" s="39"/>
      <c r="AIR57" s="39"/>
      <c r="AIS57" s="39"/>
      <c r="AIT57" s="39"/>
      <c r="AIU57" s="39"/>
      <c r="AIV57" s="39"/>
      <c r="AIW57" s="39"/>
      <c r="AIX57" s="39"/>
      <c r="AIY57" s="39"/>
      <c r="AIZ57" s="39"/>
      <c r="AJA57" s="39"/>
      <c r="AJB57" s="39"/>
      <c r="AJC57" s="39"/>
      <c r="AJD57" s="39"/>
      <c r="AJE57" s="39"/>
      <c r="AJF57" s="39"/>
      <c r="AJG57" s="39"/>
      <c r="AJH57" s="39"/>
      <c r="AJI57" s="39"/>
      <c r="AJJ57" s="39"/>
      <c r="AJK57" s="39"/>
      <c r="AJL57" s="39"/>
      <c r="AJM57" s="39"/>
      <c r="AJN57" s="39"/>
      <c r="AJO57" s="39"/>
      <c r="AJP57" s="39"/>
      <c r="AJQ57" s="39"/>
      <c r="AJR57" s="39"/>
      <c r="AJS57" s="39"/>
      <c r="AJT57" s="39"/>
      <c r="AJU57" s="39"/>
      <c r="AJV57" s="39"/>
      <c r="AJW57" s="39"/>
      <c r="AJX57" s="39"/>
      <c r="AJY57" s="39"/>
      <c r="AJZ57" s="39"/>
      <c r="AKA57" s="39"/>
      <c r="AKB57" s="39"/>
      <c r="AKC57" s="39"/>
      <c r="AKD57" s="39"/>
      <c r="AKE57" s="39"/>
      <c r="AKF57" s="39"/>
      <c r="AKG57" s="39"/>
      <c r="AKH57" s="39"/>
      <c r="AKI57" s="39"/>
      <c r="AKJ57" s="39"/>
      <c r="AKK57" s="39"/>
      <c r="AKL57" s="39"/>
      <c r="AKM57" s="39"/>
      <c r="AKN57" s="39"/>
      <c r="AKO57" s="39"/>
      <c r="AKP57" s="39"/>
      <c r="AKQ57" s="39"/>
      <c r="AKR57" s="39"/>
      <c r="AKS57" s="39"/>
      <c r="AKT57" s="39"/>
      <c r="AKU57" s="39"/>
      <c r="AKV57" s="39"/>
      <c r="AKW57" s="39"/>
      <c r="AKX57" s="39"/>
      <c r="AKY57" s="39"/>
      <c r="AKZ57" s="39"/>
      <c r="ALA57" s="39"/>
      <c r="ALB57" s="39"/>
      <c r="ALC57" s="39"/>
      <c r="ALD57" s="39"/>
      <c r="ALE57" s="39"/>
      <c r="ALF57" s="39"/>
      <c r="ALG57" s="39"/>
      <c r="ALH57" s="39"/>
      <c r="ALI57" s="39"/>
      <c r="ALJ57" s="39"/>
      <c r="ALK57" s="39"/>
      <c r="ALL57" s="39"/>
      <c r="ALM57" s="39"/>
      <c r="ALN57" s="39"/>
      <c r="ALO57" s="39"/>
      <c r="ALP57" s="39"/>
      <c r="ALQ57" s="39"/>
      <c r="ALR57" s="39"/>
      <c r="ALS57" s="39"/>
      <c r="ALT57" s="39"/>
      <c r="ALU57" s="39"/>
      <c r="ALV57" s="39"/>
      <c r="ALW57" s="39"/>
      <c r="ALX57" s="39"/>
      <c r="ALY57" s="39"/>
      <c r="ALZ57" s="39"/>
      <c r="AMA57" s="39"/>
      <c r="AMB57" s="39"/>
      <c r="AMC57" s="39"/>
      <c r="AMD57" s="39"/>
      <c r="AME57" s="39"/>
      <c r="AMF57" s="39"/>
      <c r="AMG57" s="39"/>
      <c r="AMH57" s="39"/>
      <c r="AMI57" s="39"/>
      <c r="AMJ57" s="39"/>
      <c r="AMK57" s="39"/>
      <c r="AML57" s="39"/>
      <c r="AMM57" s="39"/>
      <c r="AMN57" s="39"/>
      <c r="AMO57" s="39"/>
      <c r="AMP57" s="39"/>
      <c r="AMQ57" s="39"/>
      <c r="AMR57" s="39"/>
      <c r="AMS57" s="39"/>
      <c r="AMT57" s="39"/>
      <c r="AMU57" s="39"/>
      <c r="AMV57" s="39"/>
      <c r="AMW57" s="39"/>
      <c r="AMX57" s="39"/>
      <c r="AMY57" s="39"/>
      <c r="AMZ57" s="39"/>
      <c r="ANA57" s="39"/>
      <c r="ANB57" s="39"/>
      <c r="ANC57" s="39"/>
      <c r="AND57" s="39"/>
      <c r="ANE57" s="39"/>
      <c r="ANF57" s="39"/>
      <c r="ANG57" s="39"/>
      <c r="ANH57" s="39"/>
      <c r="ANI57" s="39"/>
      <c r="ANJ57" s="39"/>
      <c r="ANK57" s="39"/>
      <c r="ANL57" s="39"/>
      <c r="ANM57" s="39"/>
      <c r="ANN57" s="39"/>
      <c r="ANO57" s="39"/>
      <c r="ANP57" s="39"/>
      <c r="ANQ57" s="39"/>
      <c r="ANR57" s="39"/>
      <c r="ANS57" s="39"/>
      <c r="ANT57" s="39"/>
      <c r="ANU57" s="39"/>
      <c r="ANV57" s="39"/>
      <c r="ANW57" s="39"/>
      <c r="ANX57" s="39"/>
      <c r="ANY57" s="39"/>
      <c r="ANZ57" s="39"/>
      <c r="AOA57" s="39"/>
      <c r="AOB57" s="39"/>
      <c r="AOC57" s="39"/>
      <c r="AOD57" s="39"/>
      <c r="AOE57" s="39"/>
      <c r="AOF57" s="39"/>
      <c r="AOG57" s="39"/>
      <c r="AOH57" s="39"/>
      <c r="AOI57" s="39"/>
      <c r="AOJ57" s="39"/>
      <c r="AOK57" s="39"/>
      <c r="AOL57" s="39"/>
      <c r="AOM57" s="39"/>
      <c r="AON57" s="39"/>
      <c r="AOO57" s="39"/>
      <c r="AOP57" s="39"/>
      <c r="AOQ57" s="39"/>
      <c r="AOR57" s="39"/>
      <c r="AOS57" s="39"/>
      <c r="AOT57" s="39"/>
      <c r="AOU57" s="39"/>
      <c r="AOV57" s="39"/>
      <c r="AOW57" s="39"/>
      <c r="AOX57" s="39"/>
      <c r="AOY57" s="39"/>
      <c r="AOZ57" s="39"/>
      <c r="APA57" s="39"/>
      <c r="APB57" s="39"/>
      <c r="APC57" s="39"/>
      <c r="APD57" s="39"/>
      <c r="APE57" s="39"/>
      <c r="APF57" s="39"/>
      <c r="APG57" s="39"/>
      <c r="APH57" s="39"/>
      <c r="API57" s="39"/>
      <c r="APJ57" s="39"/>
      <c r="APK57" s="39"/>
      <c r="APL57" s="39"/>
      <c r="APM57" s="39"/>
      <c r="APN57" s="39"/>
      <c r="APO57" s="39"/>
      <c r="APP57" s="39"/>
      <c r="APQ57" s="39"/>
      <c r="APR57" s="39"/>
      <c r="APS57" s="39"/>
      <c r="APT57" s="39"/>
      <c r="APU57" s="39"/>
      <c r="APV57" s="39"/>
      <c r="APW57" s="39"/>
      <c r="APX57" s="39"/>
      <c r="APY57" s="39"/>
      <c r="APZ57" s="39"/>
      <c r="AQA57" s="39"/>
      <c r="AQB57" s="39"/>
      <c r="AQC57" s="39"/>
      <c r="AQD57" s="39"/>
      <c r="AQE57" s="39"/>
      <c r="AQF57" s="39"/>
      <c r="AQG57" s="39"/>
      <c r="AQH57" s="39"/>
      <c r="AQI57" s="39"/>
      <c r="AQJ57" s="39"/>
      <c r="AQK57" s="39"/>
      <c r="AQL57" s="39"/>
      <c r="AQM57" s="39"/>
      <c r="AQN57" s="39"/>
      <c r="AQO57" s="39"/>
      <c r="AQP57" s="39"/>
      <c r="AQQ57" s="39"/>
      <c r="AQR57" s="39"/>
      <c r="AQS57" s="39"/>
      <c r="AQT57" s="39"/>
      <c r="AQU57" s="39"/>
      <c r="AQV57" s="39"/>
      <c r="AQW57" s="39"/>
      <c r="AQX57" s="39"/>
      <c r="AQY57" s="39"/>
      <c r="AQZ57" s="39"/>
      <c r="ARA57" s="39"/>
      <c r="ARB57" s="39"/>
      <c r="ARC57" s="39"/>
      <c r="ARD57" s="39"/>
      <c r="ARE57" s="39"/>
      <c r="ARF57" s="39"/>
      <c r="ARG57" s="39"/>
      <c r="ARH57" s="39"/>
      <c r="ARI57" s="39"/>
      <c r="ARJ57" s="39"/>
      <c r="ARK57" s="39"/>
      <c r="ARL57" s="39"/>
      <c r="ARM57" s="39"/>
      <c r="ARN57" s="39"/>
      <c r="ARO57" s="39"/>
      <c r="ARP57" s="39"/>
      <c r="ARQ57" s="39"/>
      <c r="ARR57" s="39"/>
      <c r="ARS57" s="39"/>
      <c r="ART57" s="39"/>
      <c r="ARU57" s="39"/>
      <c r="ARV57" s="39"/>
      <c r="ARW57" s="39"/>
      <c r="ARX57" s="39"/>
      <c r="ARY57" s="39"/>
      <c r="ARZ57" s="39"/>
      <c r="ASA57" s="39"/>
      <c r="ASB57" s="39"/>
      <c r="ASC57" s="39"/>
      <c r="ASD57" s="39"/>
      <c r="ASE57" s="39"/>
      <c r="ASF57" s="39"/>
      <c r="ASG57" s="39"/>
      <c r="ASH57" s="39"/>
      <c r="ASI57" s="39"/>
      <c r="ASJ57" s="39"/>
      <c r="ASK57" s="39"/>
      <c r="ASL57" s="39"/>
      <c r="ASM57" s="39"/>
      <c r="ASN57" s="39"/>
      <c r="ASO57" s="39"/>
      <c r="ASP57" s="39"/>
      <c r="ASQ57" s="39"/>
      <c r="ASR57" s="39"/>
      <c r="ASS57" s="39"/>
      <c r="AST57" s="39"/>
      <c r="ASU57" s="39"/>
      <c r="ASV57" s="39"/>
      <c r="ASW57" s="39"/>
      <c r="ASX57" s="39"/>
      <c r="ASY57" s="39"/>
      <c r="ASZ57" s="39"/>
      <c r="ATA57" s="39"/>
      <c r="ATB57" s="39"/>
      <c r="ATC57" s="39"/>
      <c r="ATD57" s="39"/>
      <c r="ATE57" s="39"/>
      <c r="ATF57" s="39"/>
      <c r="ATG57" s="39"/>
      <c r="ATH57" s="39"/>
      <c r="ATI57" s="39"/>
      <c r="ATJ57" s="39"/>
      <c r="ATK57" s="39"/>
      <c r="ATL57" s="39"/>
      <c r="ATM57" s="39"/>
      <c r="ATN57" s="39"/>
      <c r="ATO57" s="39"/>
      <c r="ATP57" s="39"/>
      <c r="ATQ57" s="39"/>
      <c r="ATR57" s="39"/>
      <c r="ATS57" s="39"/>
      <c r="ATT57" s="39"/>
      <c r="ATU57" s="39"/>
      <c r="ATV57" s="39"/>
      <c r="ATW57" s="39"/>
      <c r="ATX57" s="39"/>
      <c r="ATY57" s="39"/>
      <c r="ATZ57" s="39"/>
      <c r="AUA57" s="39"/>
      <c r="AUB57" s="39"/>
      <c r="AUC57" s="39"/>
      <c r="AUD57" s="39"/>
      <c r="AUE57" s="39"/>
      <c r="AUF57" s="39"/>
      <c r="AUG57" s="39"/>
      <c r="AUH57" s="39"/>
      <c r="AUI57" s="39"/>
      <c r="AUJ57" s="39"/>
      <c r="AUK57" s="39"/>
      <c r="AUL57" s="39"/>
      <c r="AUM57" s="39"/>
      <c r="AUN57" s="39"/>
      <c r="AUO57" s="39"/>
      <c r="AUP57" s="39"/>
      <c r="AUQ57" s="39"/>
      <c r="AUR57" s="39"/>
      <c r="AUS57" s="39"/>
      <c r="AUT57" s="39"/>
      <c r="AUU57" s="39"/>
      <c r="AUV57" s="39"/>
      <c r="AUW57" s="39"/>
      <c r="AUX57" s="39"/>
      <c r="AUY57" s="39"/>
      <c r="AUZ57" s="39"/>
      <c r="AVA57" s="39"/>
      <c r="AVB57" s="39"/>
      <c r="AVC57" s="39"/>
      <c r="AVD57" s="39"/>
      <c r="AVE57" s="39"/>
      <c r="AVF57" s="39"/>
      <c r="AVG57" s="39"/>
      <c r="AVH57" s="39"/>
      <c r="AVI57" s="39"/>
      <c r="AVJ57" s="39"/>
      <c r="AVK57" s="39"/>
      <c r="AVL57" s="39"/>
      <c r="AVM57" s="39"/>
      <c r="AVN57" s="39"/>
      <c r="AVO57" s="39"/>
      <c r="AVP57" s="39"/>
      <c r="AVQ57" s="39"/>
      <c r="AVR57" s="39"/>
      <c r="AVS57" s="39"/>
      <c r="AVT57" s="39"/>
      <c r="AVU57" s="39"/>
      <c r="AVV57" s="39"/>
      <c r="AVW57" s="39"/>
      <c r="AVX57" s="39"/>
      <c r="AVY57" s="39"/>
      <c r="AVZ57" s="39"/>
      <c r="AWA57" s="39"/>
      <c r="AWB57" s="39"/>
      <c r="AWC57" s="39"/>
      <c r="AWD57" s="39"/>
      <c r="AWE57" s="39"/>
      <c r="AWF57" s="39"/>
      <c r="AWG57" s="39"/>
      <c r="AWH57" s="39"/>
      <c r="AWI57" s="39"/>
      <c r="AWJ57" s="39"/>
      <c r="AWK57" s="39"/>
      <c r="AWL57" s="39"/>
      <c r="AWM57" s="39"/>
      <c r="AWN57" s="39"/>
      <c r="AWO57" s="39"/>
      <c r="AWP57" s="39"/>
      <c r="AWQ57" s="39"/>
      <c r="AWR57" s="39"/>
      <c r="AWS57" s="39"/>
      <c r="AWT57" s="39"/>
      <c r="AWU57" s="39"/>
      <c r="AWV57" s="39"/>
      <c r="AWW57" s="39"/>
      <c r="AWX57" s="39"/>
      <c r="AWY57" s="39"/>
      <c r="AWZ57" s="39"/>
      <c r="AXA57" s="39"/>
      <c r="AXB57" s="39"/>
      <c r="AXC57" s="39"/>
      <c r="AXD57" s="39"/>
      <c r="AXE57" s="39"/>
      <c r="AXF57" s="39"/>
      <c r="AXG57" s="39"/>
      <c r="AXH57" s="39"/>
      <c r="AXI57" s="39"/>
      <c r="AXJ57" s="39"/>
      <c r="AXK57" s="39"/>
      <c r="AXL57" s="39"/>
      <c r="AXM57" s="39"/>
      <c r="AXN57" s="39"/>
      <c r="AXO57" s="39"/>
      <c r="AXP57" s="39"/>
      <c r="AXQ57" s="39"/>
      <c r="AXR57" s="39"/>
      <c r="AXS57" s="39"/>
      <c r="AXT57" s="39"/>
      <c r="AXU57" s="39"/>
      <c r="AXV57" s="39"/>
      <c r="AXW57" s="39"/>
      <c r="AXX57" s="39"/>
      <c r="AXY57" s="39"/>
      <c r="AXZ57" s="39"/>
      <c r="AYA57" s="39"/>
      <c r="AYB57" s="39"/>
      <c r="AYC57" s="39"/>
      <c r="AYD57" s="39"/>
      <c r="AYE57" s="39"/>
      <c r="AYF57" s="39"/>
      <c r="AYG57" s="39"/>
      <c r="AYH57" s="39"/>
      <c r="AYI57" s="39"/>
      <c r="AYJ57" s="39"/>
      <c r="AYK57" s="39"/>
      <c r="AYL57" s="39"/>
      <c r="AYM57" s="39"/>
      <c r="AYN57" s="39"/>
      <c r="AYO57" s="39"/>
      <c r="AYP57" s="39"/>
      <c r="AYQ57" s="39"/>
      <c r="AYR57" s="39"/>
      <c r="AYS57" s="39"/>
      <c r="AYT57" s="39"/>
      <c r="AYU57" s="39"/>
      <c r="AYV57" s="39"/>
      <c r="AYW57" s="39"/>
      <c r="AYX57" s="39"/>
      <c r="AYY57" s="39"/>
      <c r="AYZ57" s="39"/>
      <c r="AZA57" s="39"/>
      <c r="AZB57" s="39"/>
      <c r="AZC57" s="39"/>
      <c r="AZD57" s="39"/>
      <c r="AZE57" s="39"/>
      <c r="AZF57" s="39"/>
      <c r="AZG57" s="39"/>
      <c r="AZH57" s="39"/>
      <c r="AZI57" s="39"/>
      <c r="AZJ57" s="39"/>
      <c r="AZK57" s="39"/>
      <c r="AZL57" s="39"/>
      <c r="AZM57" s="39"/>
      <c r="AZN57" s="39"/>
      <c r="AZO57" s="39"/>
      <c r="AZP57" s="39"/>
      <c r="AZQ57" s="39"/>
      <c r="AZR57" s="39"/>
      <c r="AZS57" s="39"/>
      <c r="AZT57" s="39"/>
      <c r="AZU57" s="39"/>
      <c r="AZV57" s="39"/>
      <c r="AZW57" s="39"/>
      <c r="AZX57" s="39"/>
      <c r="AZY57" s="39"/>
      <c r="AZZ57" s="39"/>
      <c r="BAA57" s="39"/>
      <c r="BAB57" s="39"/>
      <c r="BAC57" s="39"/>
      <c r="BAD57" s="39"/>
      <c r="BAE57" s="39"/>
      <c r="BAF57" s="39"/>
      <c r="BAG57" s="39"/>
      <c r="BAH57" s="39"/>
      <c r="BAI57" s="39"/>
      <c r="BAJ57" s="39"/>
      <c r="BAK57" s="39"/>
      <c r="BAL57" s="39"/>
      <c r="BAM57" s="39"/>
      <c r="BAN57" s="39"/>
      <c r="BAO57" s="39"/>
      <c r="BAP57" s="39"/>
      <c r="BAQ57" s="39"/>
      <c r="BAR57" s="39"/>
      <c r="BAS57" s="39"/>
      <c r="BAT57" s="39"/>
      <c r="BAU57" s="39"/>
      <c r="BAV57" s="39"/>
      <c r="BAW57" s="39"/>
      <c r="BAX57" s="39"/>
      <c r="BAY57" s="39"/>
      <c r="BAZ57" s="39"/>
      <c r="BBA57" s="39"/>
      <c r="BBB57" s="39"/>
      <c r="BBC57" s="39"/>
      <c r="BBD57" s="39"/>
      <c r="BBE57" s="39"/>
      <c r="BBF57" s="39"/>
      <c r="BBG57" s="39"/>
      <c r="BBH57" s="39"/>
      <c r="BBI57" s="39"/>
      <c r="BBJ57" s="39"/>
      <c r="BBK57" s="39"/>
      <c r="BBL57" s="39"/>
      <c r="BBM57" s="39"/>
      <c r="BBN57" s="39"/>
      <c r="BBO57" s="39"/>
      <c r="BBP57" s="39"/>
      <c r="BBQ57" s="39"/>
      <c r="BBR57" s="39"/>
      <c r="BBS57" s="39"/>
      <c r="BBT57" s="39"/>
      <c r="BBU57" s="39"/>
      <c r="BBV57" s="39"/>
      <c r="BBW57" s="39"/>
      <c r="BBX57" s="39"/>
      <c r="BBY57" s="39"/>
      <c r="BBZ57" s="39"/>
      <c r="BCA57" s="39"/>
      <c r="BCB57" s="39"/>
      <c r="BCC57" s="39"/>
      <c r="BCD57" s="39"/>
      <c r="BCE57" s="39"/>
      <c r="BCF57" s="39"/>
      <c r="BCG57" s="39"/>
      <c r="BCH57" s="39"/>
      <c r="BCI57" s="39"/>
      <c r="BCJ57" s="39"/>
      <c r="BCK57" s="39"/>
      <c r="BCL57" s="39"/>
      <c r="BCM57" s="39"/>
      <c r="BCN57" s="39"/>
      <c r="BCO57" s="39"/>
      <c r="BCP57" s="39"/>
      <c r="BCQ57" s="39"/>
      <c r="BCR57" s="39"/>
      <c r="BCS57" s="39"/>
      <c r="BCT57" s="39"/>
      <c r="BCU57" s="39"/>
      <c r="BCV57" s="39"/>
      <c r="BCW57" s="39"/>
      <c r="BCX57" s="39"/>
      <c r="BCY57" s="39"/>
      <c r="BCZ57" s="39"/>
      <c r="BDA57" s="39"/>
      <c r="BDB57" s="39"/>
      <c r="BDC57" s="39"/>
      <c r="BDD57" s="39"/>
      <c r="BDE57" s="39"/>
      <c r="BDF57" s="39"/>
      <c r="BDG57" s="39"/>
      <c r="BDH57" s="39"/>
      <c r="BDI57" s="39"/>
      <c r="BDJ57" s="39"/>
      <c r="BDK57" s="39"/>
      <c r="BDL57" s="39"/>
      <c r="BDM57" s="39"/>
      <c r="BDN57" s="39"/>
      <c r="BDO57" s="39"/>
      <c r="BDP57" s="39"/>
      <c r="BDQ57" s="39"/>
      <c r="BDR57" s="39"/>
      <c r="BDS57" s="39"/>
      <c r="BDT57" s="39"/>
      <c r="BDU57" s="39"/>
      <c r="BDV57" s="39"/>
      <c r="BDW57" s="39"/>
      <c r="BDX57" s="39"/>
      <c r="BDY57" s="39"/>
      <c r="BDZ57" s="39"/>
      <c r="BEA57" s="39"/>
      <c r="BEB57" s="39"/>
      <c r="BEC57" s="39"/>
      <c r="BED57" s="39"/>
      <c r="BEE57" s="39"/>
      <c r="BEF57" s="39"/>
      <c r="BEG57" s="39"/>
      <c r="BEH57" s="39"/>
      <c r="BEI57" s="39"/>
      <c r="BEJ57" s="39"/>
      <c r="BEK57" s="39"/>
      <c r="BEL57" s="39"/>
      <c r="BEM57" s="39"/>
      <c r="BEN57" s="39"/>
      <c r="BEO57" s="39"/>
      <c r="BEP57" s="39"/>
      <c r="BEQ57" s="39"/>
      <c r="BER57" s="39"/>
      <c r="BES57" s="39"/>
      <c r="BET57" s="39"/>
      <c r="BEU57" s="39"/>
      <c r="BEV57" s="39"/>
      <c r="BEW57" s="39"/>
      <c r="BEX57" s="39"/>
      <c r="BEY57" s="39"/>
      <c r="BEZ57" s="39"/>
      <c r="BFA57" s="39"/>
      <c r="BFB57" s="39"/>
      <c r="BFC57" s="39"/>
      <c r="BFD57" s="39"/>
      <c r="BFE57" s="39"/>
      <c r="BFF57" s="39"/>
      <c r="BFG57" s="39"/>
      <c r="BFH57" s="39"/>
      <c r="BFI57" s="39"/>
      <c r="BFJ57" s="39"/>
      <c r="BFK57" s="39"/>
      <c r="BFL57" s="39"/>
      <c r="BFM57" s="39"/>
      <c r="BFN57" s="39"/>
      <c r="BFO57" s="39"/>
      <c r="BFP57" s="39"/>
      <c r="BFQ57" s="39"/>
      <c r="BFR57" s="39"/>
      <c r="BFS57" s="39"/>
      <c r="BFT57" s="39"/>
      <c r="BFU57" s="39"/>
      <c r="BFV57" s="39"/>
      <c r="BFW57" s="39"/>
      <c r="BFX57" s="39"/>
      <c r="BFY57" s="39"/>
      <c r="BFZ57" s="39"/>
      <c r="BGA57" s="39"/>
      <c r="BGB57" s="39"/>
      <c r="BGC57" s="39"/>
      <c r="BGD57" s="39"/>
      <c r="BGE57" s="39"/>
      <c r="BGF57" s="39"/>
      <c r="BGG57" s="39"/>
      <c r="BGH57" s="39"/>
      <c r="BGI57" s="39"/>
      <c r="BGJ57" s="39"/>
      <c r="BGK57" s="39"/>
      <c r="BGL57" s="39"/>
      <c r="BGM57" s="39"/>
      <c r="BGN57" s="39"/>
      <c r="BGO57" s="39"/>
      <c r="BGP57" s="39"/>
      <c r="BGQ57" s="39"/>
      <c r="BGR57" s="39"/>
      <c r="BGS57" s="39"/>
      <c r="BGT57" s="39"/>
      <c r="BGU57" s="39"/>
      <c r="BGV57" s="39"/>
      <c r="BGW57" s="39"/>
      <c r="BGX57" s="39"/>
      <c r="BGY57" s="39"/>
      <c r="BGZ57" s="39"/>
      <c r="BHA57" s="39"/>
      <c r="BHB57" s="39"/>
      <c r="BHC57" s="39"/>
      <c r="BHD57" s="39"/>
      <c r="BHE57" s="39"/>
      <c r="BHF57" s="39"/>
      <c r="BHG57" s="39"/>
      <c r="BHH57" s="39"/>
      <c r="BHI57" s="39"/>
      <c r="BHJ57" s="39"/>
      <c r="BHK57" s="39"/>
      <c r="BHL57" s="39"/>
      <c r="BHM57" s="39"/>
      <c r="BHN57" s="39"/>
      <c r="BHO57" s="39"/>
      <c r="BHP57" s="39"/>
      <c r="BHQ57" s="39"/>
      <c r="BHR57" s="39"/>
      <c r="BHS57" s="39"/>
      <c r="BHT57" s="39"/>
      <c r="BHU57" s="39"/>
      <c r="BHV57" s="39"/>
      <c r="BHW57" s="39"/>
      <c r="BHX57" s="39"/>
      <c r="BHY57" s="39"/>
      <c r="BHZ57" s="39"/>
      <c r="BIA57" s="39"/>
      <c r="BIB57" s="39"/>
      <c r="BIC57" s="39"/>
      <c r="BID57" s="39"/>
      <c r="BIE57" s="39"/>
      <c r="BIF57" s="39"/>
      <c r="BIG57" s="39"/>
      <c r="BIH57" s="39"/>
      <c r="BII57" s="39"/>
      <c r="BIJ57" s="39"/>
      <c r="BIK57" s="39"/>
      <c r="BIL57" s="39"/>
      <c r="BIM57" s="39"/>
      <c r="BIN57" s="39"/>
      <c r="BIO57" s="39"/>
      <c r="BIP57" s="39"/>
      <c r="BIQ57" s="39"/>
      <c r="BIR57" s="39"/>
      <c r="BIS57" s="39"/>
      <c r="BIT57" s="39"/>
      <c r="BIU57" s="39"/>
      <c r="BIV57" s="39"/>
      <c r="BIW57" s="39"/>
      <c r="BIX57" s="39"/>
      <c r="BIY57" s="39"/>
      <c r="BIZ57" s="39"/>
      <c r="BJA57" s="39"/>
      <c r="BJB57" s="39"/>
      <c r="BJC57" s="39"/>
      <c r="BJD57" s="39"/>
      <c r="BJE57" s="39"/>
      <c r="BJF57" s="39"/>
      <c r="BJG57" s="39"/>
      <c r="BJH57" s="39"/>
      <c r="BJI57" s="39"/>
      <c r="BJJ57" s="39"/>
      <c r="BJK57" s="39"/>
      <c r="BJL57" s="39"/>
      <c r="BJM57" s="39"/>
      <c r="BJN57" s="39"/>
      <c r="BJO57" s="39"/>
      <c r="BJP57" s="39"/>
      <c r="BJQ57" s="39"/>
      <c r="BJR57" s="39"/>
      <c r="BJS57" s="39"/>
      <c r="BJT57" s="39"/>
      <c r="BJU57" s="39"/>
      <c r="BJV57" s="39"/>
      <c r="BJW57" s="39"/>
      <c r="BJX57" s="39"/>
      <c r="BJY57" s="39"/>
      <c r="BJZ57" s="39"/>
      <c r="BKA57" s="39"/>
      <c r="BKB57" s="39"/>
      <c r="BKC57" s="39"/>
      <c r="BKD57" s="39"/>
      <c r="BKE57" s="39"/>
      <c r="BKF57" s="39"/>
      <c r="BKG57" s="39"/>
      <c r="BKH57" s="39"/>
      <c r="BKI57" s="39"/>
      <c r="BKJ57" s="39"/>
      <c r="BKK57" s="39"/>
      <c r="BKL57" s="39"/>
      <c r="BKM57" s="39"/>
      <c r="BKN57" s="39"/>
      <c r="BKO57" s="39"/>
      <c r="BKP57" s="39"/>
      <c r="BKQ57" s="39"/>
      <c r="BKR57" s="39"/>
      <c r="BKS57" s="39"/>
      <c r="BKT57" s="39"/>
      <c r="BKU57" s="39"/>
      <c r="BKV57" s="39"/>
      <c r="BKW57" s="39"/>
      <c r="BKX57" s="39"/>
      <c r="BKY57" s="39"/>
      <c r="BKZ57" s="39"/>
      <c r="BLA57" s="39"/>
      <c r="BLB57" s="39"/>
      <c r="BLC57" s="39"/>
      <c r="BLD57" s="39"/>
      <c r="BLE57" s="39"/>
      <c r="BLF57" s="39"/>
      <c r="BLG57" s="39"/>
      <c r="BLH57" s="39"/>
      <c r="BLI57" s="39"/>
      <c r="BLJ57" s="39"/>
      <c r="BLK57" s="39"/>
      <c r="BLL57" s="39"/>
      <c r="BLM57" s="39"/>
      <c r="BLN57" s="39"/>
      <c r="BLO57" s="39"/>
      <c r="BLP57" s="39"/>
      <c r="BLQ57" s="39"/>
      <c r="BLR57" s="39"/>
      <c r="BLS57" s="39"/>
      <c r="BLT57" s="39"/>
      <c r="BLU57" s="39"/>
      <c r="BLV57" s="39"/>
      <c r="BLW57" s="39"/>
      <c r="BLX57" s="39"/>
      <c r="BLY57" s="39"/>
      <c r="BLZ57" s="39"/>
      <c r="BMA57" s="39"/>
      <c r="BMB57" s="39"/>
      <c r="BMC57" s="39"/>
      <c r="BMD57" s="39"/>
      <c r="BME57" s="39"/>
      <c r="BMF57" s="39"/>
      <c r="BMG57" s="39"/>
      <c r="BMH57" s="39"/>
      <c r="BMI57" s="39"/>
      <c r="BMJ57" s="39"/>
      <c r="BMK57" s="39"/>
      <c r="BML57" s="39"/>
      <c r="BMM57" s="39"/>
      <c r="BMN57" s="39"/>
      <c r="BMO57" s="39"/>
      <c r="BMP57" s="39"/>
      <c r="BMQ57" s="39"/>
      <c r="BMR57" s="39"/>
      <c r="BMS57" s="39"/>
      <c r="BMT57" s="39"/>
      <c r="BMU57" s="39"/>
      <c r="BMV57" s="39"/>
      <c r="BMW57" s="39"/>
      <c r="BMX57" s="39"/>
      <c r="BMY57" s="39"/>
      <c r="BMZ57" s="39"/>
      <c r="BNA57" s="39"/>
      <c r="BNB57" s="39"/>
      <c r="BNC57" s="39"/>
      <c r="BND57" s="39"/>
      <c r="BNE57" s="39"/>
      <c r="BNF57" s="39"/>
      <c r="BNG57" s="39"/>
      <c r="BNH57" s="39"/>
      <c r="BNI57" s="39"/>
      <c r="BNJ57" s="39"/>
      <c r="BNK57" s="39"/>
      <c r="BNL57" s="39"/>
      <c r="BNM57" s="39"/>
      <c r="BNN57" s="39"/>
      <c r="BNO57" s="39"/>
      <c r="BNP57" s="39"/>
      <c r="BNQ57" s="39"/>
      <c r="BNR57" s="39"/>
      <c r="BNS57" s="39"/>
      <c r="BNT57" s="39"/>
      <c r="BNU57" s="39"/>
      <c r="BNV57" s="39"/>
      <c r="BNW57" s="39"/>
      <c r="BNX57" s="39"/>
      <c r="BNY57" s="39"/>
      <c r="BNZ57" s="39"/>
      <c r="BOA57" s="39"/>
      <c r="BOB57" s="39"/>
      <c r="BOC57" s="39"/>
      <c r="BOD57" s="39"/>
      <c r="BOE57" s="39"/>
      <c r="BOF57" s="39"/>
      <c r="BOG57" s="39"/>
      <c r="BOH57" s="39"/>
      <c r="BOI57" s="39"/>
      <c r="BOJ57" s="39"/>
      <c r="BOK57" s="39"/>
      <c r="BOL57" s="39"/>
      <c r="BOM57" s="39"/>
      <c r="BON57" s="39"/>
      <c r="BOO57" s="39"/>
      <c r="BOP57" s="39"/>
      <c r="BOQ57" s="39"/>
      <c r="BOR57" s="39"/>
      <c r="BOS57" s="39"/>
      <c r="BOT57" s="39"/>
      <c r="BOU57" s="39"/>
      <c r="BOV57" s="39"/>
      <c r="BOW57" s="39"/>
      <c r="BOX57" s="39"/>
      <c r="BOY57" s="39"/>
      <c r="BOZ57" s="39"/>
      <c r="BPA57" s="39"/>
      <c r="BPB57" s="39"/>
      <c r="BPC57" s="39"/>
      <c r="BPD57" s="39"/>
      <c r="BPE57" s="39"/>
      <c r="BPF57" s="39"/>
      <c r="BPG57" s="39"/>
      <c r="BPH57" s="39"/>
      <c r="BPI57" s="39"/>
      <c r="BPJ57" s="39"/>
      <c r="BPK57" s="39"/>
      <c r="BPL57" s="39"/>
      <c r="BPM57" s="39"/>
      <c r="BPN57" s="39"/>
      <c r="BPO57" s="39"/>
      <c r="BPP57" s="39"/>
      <c r="BPQ57" s="39"/>
      <c r="BPR57" s="39"/>
      <c r="BPS57" s="39"/>
      <c r="BPT57" s="39"/>
      <c r="BPU57" s="39"/>
      <c r="BPV57" s="39"/>
      <c r="BPW57" s="39"/>
      <c r="BPX57" s="39"/>
      <c r="BPY57" s="39"/>
      <c r="BPZ57" s="39"/>
      <c r="BQA57" s="39"/>
      <c r="BQB57" s="39"/>
      <c r="BQC57" s="39"/>
      <c r="BQD57" s="39"/>
      <c r="BQE57" s="39"/>
      <c r="BQF57" s="39"/>
      <c r="BQG57" s="39"/>
      <c r="BQH57" s="39"/>
      <c r="BQI57" s="39"/>
      <c r="BQJ57" s="39"/>
      <c r="BQK57" s="39"/>
      <c r="BQL57" s="39"/>
      <c r="BQM57" s="39"/>
      <c r="BQN57" s="39"/>
      <c r="BQO57" s="39"/>
      <c r="BQP57" s="39"/>
      <c r="BQQ57" s="39"/>
      <c r="BQR57" s="39"/>
      <c r="BQS57" s="39"/>
      <c r="BQT57" s="39"/>
      <c r="BQU57" s="39"/>
      <c r="BQV57" s="39"/>
      <c r="BQW57" s="39"/>
      <c r="BQX57" s="39"/>
      <c r="BQY57" s="39"/>
      <c r="BQZ57" s="39"/>
      <c r="BRA57" s="39"/>
      <c r="BRB57" s="39"/>
      <c r="BRC57" s="39"/>
      <c r="BRD57" s="39"/>
      <c r="BRE57" s="39"/>
      <c r="BRF57" s="39"/>
      <c r="BRG57" s="39"/>
      <c r="BRH57" s="39"/>
      <c r="BRI57" s="39"/>
      <c r="BRJ57" s="39"/>
      <c r="BRK57" s="39"/>
      <c r="BRL57" s="39"/>
      <c r="BRM57" s="39"/>
      <c r="BRN57" s="39"/>
      <c r="BRO57" s="39"/>
      <c r="BRP57" s="39"/>
      <c r="BRQ57" s="39"/>
      <c r="BRR57" s="39"/>
      <c r="BRS57" s="39"/>
      <c r="BRT57" s="39"/>
      <c r="BRU57" s="39"/>
      <c r="BRV57" s="39"/>
      <c r="BRW57" s="39"/>
      <c r="BRX57" s="39"/>
      <c r="BRY57" s="39"/>
      <c r="BRZ57" s="39"/>
      <c r="BSA57" s="39"/>
      <c r="BSB57" s="39"/>
      <c r="BSC57" s="39"/>
      <c r="BSD57" s="39"/>
      <c r="BSE57" s="39"/>
      <c r="BSF57" s="39"/>
      <c r="BSG57" s="39"/>
      <c r="BSH57" s="39"/>
      <c r="BSI57" s="39"/>
      <c r="BSJ57" s="39"/>
      <c r="BSK57" s="39"/>
      <c r="BSL57" s="39"/>
      <c r="BSM57" s="39"/>
      <c r="BSN57" s="39"/>
      <c r="BSO57" s="39"/>
      <c r="BSP57" s="39"/>
      <c r="BSQ57" s="39"/>
      <c r="BSR57" s="39"/>
      <c r="BSS57" s="39"/>
      <c r="BST57" s="39"/>
      <c r="BSU57" s="39"/>
      <c r="BSV57" s="39"/>
      <c r="BSW57" s="39"/>
      <c r="BSX57" s="39"/>
      <c r="BSY57" s="39"/>
      <c r="BSZ57" s="39"/>
      <c r="BTA57" s="39"/>
      <c r="BTB57" s="39"/>
      <c r="BTC57" s="39"/>
      <c r="BTD57" s="39"/>
      <c r="BTE57" s="39"/>
      <c r="BTF57" s="39"/>
      <c r="BTG57" s="39"/>
      <c r="BTH57" s="39"/>
      <c r="BTI57" s="39"/>
      <c r="BTJ57" s="39"/>
      <c r="BTK57" s="39"/>
      <c r="BTL57" s="39"/>
      <c r="BTM57" s="39"/>
      <c r="BTN57" s="39"/>
      <c r="BTO57" s="39"/>
      <c r="BTP57" s="39"/>
      <c r="BTQ57" s="39"/>
      <c r="BTR57" s="39"/>
      <c r="BTS57" s="39"/>
      <c r="BTT57" s="39"/>
      <c r="BTU57" s="39"/>
      <c r="BTV57" s="39"/>
      <c r="BTW57" s="39"/>
      <c r="BTX57" s="39"/>
      <c r="BTY57" s="39"/>
      <c r="BTZ57" s="39"/>
      <c r="BUA57" s="39"/>
      <c r="BUB57" s="39"/>
      <c r="BUC57" s="39"/>
      <c r="BUD57" s="39"/>
      <c r="BUE57" s="39"/>
      <c r="BUF57" s="39"/>
      <c r="BUG57" s="39"/>
      <c r="BUH57" s="39"/>
      <c r="BUI57" s="39"/>
      <c r="BUJ57" s="39"/>
      <c r="BUK57" s="39"/>
      <c r="BUL57" s="39"/>
      <c r="BUM57" s="39"/>
      <c r="BUN57" s="39"/>
      <c r="BUO57" s="39"/>
      <c r="BUP57" s="39"/>
      <c r="BUQ57" s="39"/>
      <c r="BUR57" s="39"/>
      <c r="BUS57" s="39"/>
      <c r="BUT57" s="39"/>
      <c r="BUU57" s="39"/>
      <c r="BUV57" s="39"/>
      <c r="BUW57" s="39"/>
      <c r="BUX57" s="39"/>
      <c r="BUY57" s="39"/>
      <c r="BUZ57" s="39"/>
      <c r="BVA57" s="39"/>
      <c r="BVB57" s="39"/>
      <c r="BVC57" s="39"/>
      <c r="BVD57" s="39"/>
      <c r="BVE57" s="39"/>
      <c r="BVF57" s="39"/>
      <c r="BVG57" s="39"/>
      <c r="BVH57" s="39"/>
      <c r="BVI57" s="39"/>
      <c r="BVJ57" s="39"/>
      <c r="BVK57" s="39"/>
      <c r="BVL57" s="39"/>
      <c r="BVM57" s="39"/>
      <c r="BVN57" s="39"/>
      <c r="BVO57" s="39"/>
      <c r="BVP57" s="39"/>
      <c r="BVQ57" s="39"/>
      <c r="BVR57" s="39"/>
      <c r="BVS57" s="39"/>
      <c r="BVT57" s="39"/>
      <c r="BVU57" s="39"/>
      <c r="BVV57" s="39"/>
      <c r="BVW57" s="39"/>
      <c r="BVX57" s="39"/>
      <c r="BVY57" s="39"/>
      <c r="BVZ57" s="39"/>
      <c r="BWA57" s="39"/>
      <c r="BWB57" s="39"/>
      <c r="BWC57" s="39"/>
      <c r="BWD57" s="39"/>
      <c r="BWE57" s="39"/>
      <c r="BWF57" s="39"/>
      <c r="BWG57" s="39"/>
      <c r="BWH57" s="39"/>
      <c r="BWI57" s="39"/>
      <c r="BWJ57" s="39"/>
      <c r="BWK57" s="39"/>
      <c r="BWL57" s="39"/>
      <c r="BWM57" s="39"/>
      <c r="BWN57" s="39"/>
      <c r="BWO57" s="39"/>
      <c r="BWP57" s="39"/>
      <c r="BWQ57" s="39"/>
      <c r="BWR57" s="39"/>
      <c r="BWS57" s="39"/>
      <c r="BWT57" s="39"/>
      <c r="BWU57" s="39"/>
      <c r="BWV57" s="39"/>
      <c r="BWW57" s="39"/>
      <c r="BWX57" s="39"/>
      <c r="BWY57" s="39"/>
      <c r="BWZ57" s="39"/>
      <c r="BXA57" s="39"/>
      <c r="BXB57" s="39"/>
      <c r="BXC57" s="39"/>
      <c r="BXD57" s="39"/>
      <c r="BXE57" s="39"/>
      <c r="BXF57" s="39"/>
      <c r="BXG57" s="39"/>
      <c r="BXH57" s="39"/>
      <c r="BXI57" s="39"/>
      <c r="BXJ57" s="39"/>
      <c r="BXK57" s="39"/>
      <c r="BXL57" s="39"/>
      <c r="BXM57" s="39"/>
      <c r="BXN57" s="39"/>
      <c r="BXO57" s="39"/>
      <c r="BXP57" s="39"/>
      <c r="BXQ57" s="39"/>
      <c r="BXR57" s="39"/>
      <c r="BXS57" s="39"/>
      <c r="BXT57" s="39"/>
      <c r="BXU57" s="39"/>
      <c r="BXV57" s="39"/>
      <c r="BXW57" s="39"/>
      <c r="BXX57" s="39"/>
      <c r="BXY57" s="39"/>
      <c r="BXZ57" s="39"/>
      <c r="BYA57" s="39"/>
      <c r="BYB57" s="39"/>
      <c r="BYC57" s="39"/>
      <c r="BYD57" s="39"/>
      <c r="BYE57" s="39"/>
      <c r="BYF57" s="39"/>
      <c r="BYG57" s="39"/>
      <c r="BYH57" s="39"/>
      <c r="BYI57" s="39"/>
      <c r="BYJ57" s="39"/>
      <c r="BYK57" s="39"/>
      <c r="BYL57" s="39"/>
      <c r="BYM57" s="39"/>
      <c r="BYN57" s="39"/>
      <c r="BYO57" s="39"/>
      <c r="BYP57" s="39"/>
      <c r="BYQ57" s="39"/>
      <c r="BYR57" s="39"/>
      <c r="BYS57" s="39"/>
      <c r="BYT57" s="39"/>
      <c r="BYU57" s="39"/>
      <c r="BYV57" s="39"/>
      <c r="BYW57" s="39"/>
      <c r="BYX57" s="39"/>
      <c r="BYY57" s="39"/>
      <c r="BYZ57" s="39"/>
      <c r="BZA57" s="39"/>
      <c r="BZB57" s="39"/>
      <c r="BZC57" s="39"/>
      <c r="BZD57" s="39"/>
      <c r="BZE57" s="39"/>
      <c r="BZF57" s="39"/>
      <c r="BZG57" s="39"/>
      <c r="BZH57" s="39"/>
      <c r="BZI57" s="39"/>
      <c r="BZJ57" s="39"/>
      <c r="BZK57" s="39"/>
      <c r="BZL57" s="39"/>
      <c r="BZM57" s="39"/>
      <c r="BZN57" s="39"/>
      <c r="BZO57" s="39"/>
      <c r="BZP57" s="39"/>
      <c r="BZQ57" s="39"/>
      <c r="BZR57" s="39"/>
      <c r="BZS57" s="39"/>
      <c r="BZT57" s="39"/>
      <c r="BZU57" s="39"/>
      <c r="BZV57" s="39"/>
      <c r="BZW57" s="39"/>
      <c r="BZX57" s="39"/>
      <c r="BZY57" s="39"/>
      <c r="BZZ57" s="39"/>
      <c r="CAA57" s="39"/>
      <c r="CAB57" s="39"/>
      <c r="CAC57" s="39"/>
      <c r="CAD57" s="39"/>
      <c r="CAE57" s="39"/>
      <c r="CAF57" s="39"/>
      <c r="CAG57" s="39"/>
      <c r="CAH57" s="39"/>
      <c r="CAI57" s="39"/>
      <c r="CAJ57" s="39"/>
      <c r="CAK57" s="39"/>
      <c r="CAL57" s="39"/>
      <c r="CAM57" s="39"/>
      <c r="CAN57" s="39"/>
      <c r="CAO57" s="39"/>
      <c r="CAP57" s="39"/>
      <c r="CAQ57" s="39"/>
      <c r="CAR57" s="39"/>
      <c r="CAS57" s="39"/>
      <c r="CAT57" s="39"/>
      <c r="CAU57" s="39"/>
      <c r="CAV57" s="39"/>
      <c r="CAW57" s="39"/>
      <c r="CAX57" s="39"/>
      <c r="CAY57" s="39"/>
      <c r="CAZ57" s="39"/>
      <c r="CBA57" s="39"/>
      <c r="CBB57" s="39"/>
      <c r="CBC57" s="39"/>
      <c r="CBD57" s="39"/>
      <c r="CBE57" s="39"/>
      <c r="CBF57" s="39"/>
      <c r="CBG57" s="39"/>
      <c r="CBH57" s="39"/>
      <c r="CBI57" s="39"/>
      <c r="CBJ57" s="39"/>
      <c r="CBK57" s="39"/>
      <c r="CBL57" s="39"/>
      <c r="CBM57" s="39"/>
      <c r="CBN57" s="39"/>
      <c r="CBO57" s="39"/>
      <c r="CBP57" s="39"/>
      <c r="CBQ57" s="39"/>
      <c r="CBR57" s="39"/>
      <c r="CBS57" s="39"/>
      <c r="CBT57" s="39"/>
      <c r="CBU57" s="39"/>
      <c r="CBV57" s="39"/>
      <c r="CBW57" s="39"/>
      <c r="CBX57" s="39"/>
      <c r="CBY57" s="39"/>
      <c r="CBZ57" s="39"/>
      <c r="CCA57" s="39"/>
      <c r="CCB57" s="39"/>
      <c r="CCC57" s="39"/>
      <c r="CCD57" s="39"/>
      <c r="CCE57" s="39"/>
      <c r="CCF57" s="39"/>
      <c r="CCG57" s="39"/>
      <c r="CCH57" s="39"/>
      <c r="CCI57" s="39"/>
      <c r="CCJ57" s="39"/>
      <c r="CCK57" s="39"/>
      <c r="CCL57" s="39"/>
      <c r="CCM57" s="39"/>
      <c r="CCN57" s="39"/>
      <c r="CCO57" s="39"/>
      <c r="CCP57" s="39"/>
      <c r="CCQ57" s="39"/>
      <c r="CCR57" s="39"/>
      <c r="CCS57" s="39"/>
      <c r="CCT57" s="39"/>
      <c r="CCU57" s="39"/>
      <c r="CCV57" s="39"/>
      <c r="CCW57" s="39"/>
      <c r="CCX57" s="39"/>
      <c r="CCY57" s="39"/>
      <c r="CCZ57" s="39"/>
      <c r="CDA57" s="39"/>
      <c r="CDB57" s="39"/>
      <c r="CDC57" s="39"/>
      <c r="CDD57" s="39"/>
      <c r="CDE57" s="39"/>
      <c r="CDF57" s="39"/>
      <c r="CDG57" s="39"/>
      <c r="CDH57" s="39"/>
      <c r="CDI57" s="39"/>
      <c r="CDJ57" s="39"/>
      <c r="CDK57" s="39"/>
      <c r="CDL57" s="39"/>
      <c r="CDM57" s="39"/>
      <c r="CDN57" s="39"/>
      <c r="CDO57" s="39"/>
      <c r="CDP57" s="39"/>
      <c r="CDQ57" s="39"/>
      <c r="CDR57" s="39"/>
      <c r="CDS57" s="39"/>
      <c r="CDT57" s="39"/>
      <c r="CDU57" s="39"/>
      <c r="CDV57" s="39"/>
      <c r="CDW57" s="39"/>
      <c r="CDX57" s="39"/>
      <c r="CDY57" s="39"/>
      <c r="CDZ57" s="39"/>
      <c r="CEA57" s="39"/>
      <c r="CEB57" s="39"/>
      <c r="CEC57" s="39"/>
      <c r="CED57" s="39"/>
      <c r="CEE57" s="39"/>
      <c r="CEF57" s="39"/>
      <c r="CEG57" s="39"/>
      <c r="CEH57" s="39"/>
      <c r="CEI57" s="39"/>
      <c r="CEJ57" s="39"/>
      <c r="CEK57" s="39"/>
      <c r="CEL57" s="39"/>
      <c r="CEM57" s="39"/>
      <c r="CEN57" s="39"/>
      <c r="CEO57" s="39"/>
      <c r="CEP57" s="39"/>
      <c r="CEQ57" s="39"/>
      <c r="CER57" s="39"/>
      <c r="CES57" s="39"/>
      <c r="CET57" s="39"/>
      <c r="CEU57" s="39"/>
      <c r="CEV57" s="39"/>
      <c r="CEW57" s="39"/>
      <c r="CEX57" s="39"/>
      <c r="CEY57" s="39"/>
      <c r="CEZ57" s="39"/>
      <c r="CFA57" s="39"/>
      <c r="CFB57" s="39"/>
      <c r="CFC57" s="39"/>
      <c r="CFD57" s="39"/>
      <c r="CFE57" s="39"/>
      <c r="CFF57" s="39"/>
      <c r="CFG57" s="39"/>
      <c r="CFH57" s="39"/>
      <c r="CFI57" s="39"/>
      <c r="CFJ57" s="39"/>
      <c r="CFK57" s="39"/>
      <c r="CFL57" s="39"/>
      <c r="CFM57" s="39"/>
      <c r="CFN57" s="39"/>
      <c r="CFO57" s="39"/>
      <c r="CFP57" s="39"/>
      <c r="CFQ57" s="39"/>
      <c r="CFR57" s="39"/>
      <c r="CFS57" s="39"/>
      <c r="CFT57" s="39"/>
      <c r="CFU57" s="39"/>
      <c r="CFV57" s="39"/>
      <c r="CFW57" s="39"/>
      <c r="CFX57" s="39"/>
      <c r="CFY57" s="39"/>
      <c r="CFZ57" s="39"/>
      <c r="CGA57" s="39"/>
      <c r="CGB57" s="39"/>
      <c r="CGC57" s="39"/>
      <c r="CGD57" s="39"/>
      <c r="CGE57" s="39"/>
      <c r="CGF57" s="39"/>
      <c r="CGG57" s="39"/>
      <c r="CGH57" s="39"/>
      <c r="CGI57" s="39"/>
      <c r="CGJ57" s="39"/>
      <c r="CGK57" s="39"/>
      <c r="CGL57" s="39"/>
      <c r="CGM57" s="39"/>
      <c r="CGN57" s="39"/>
      <c r="CGO57" s="39"/>
      <c r="CGP57" s="39"/>
      <c r="CGQ57" s="39"/>
      <c r="CGR57" s="39"/>
      <c r="CGS57" s="39"/>
      <c r="CGT57" s="39"/>
      <c r="CGU57" s="39"/>
      <c r="CGV57" s="39"/>
      <c r="CGW57" s="39"/>
      <c r="CGX57" s="39"/>
      <c r="CGY57" s="39"/>
      <c r="CGZ57" s="39"/>
      <c r="CHA57" s="39"/>
      <c r="CHB57" s="39"/>
      <c r="CHC57" s="39"/>
      <c r="CHD57" s="39"/>
      <c r="CHE57" s="39"/>
      <c r="CHF57" s="39"/>
      <c r="CHG57" s="39"/>
      <c r="CHH57" s="39"/>
      <c r="CHI57" s="39"/>
      <c r="CHJ57" s="39"/>
      <c r="CHK57" s="39"/>
      <c r="CHL57" s="39"/>
      <c r="CHM57" s="39"/>
      <c r="CHN57" s="39"/>
      <c r="CHO57" s="39"/>
      <c r="CHP57" s="39"/>
      <c r="CHQ57" s="39"/>
      <c r="CHR57" s="39"/>
      <c r="CHS57" s="39"/>
      <c r="CHT57" s="39"/>
      <c r="CHU57" s="39"/>
      <c r="CHV57" s="39"/>
      <c r="CHW57" s="39"/>
      <c r="CHX57" s="39"/>
      <c r="CHY57" s="39"/>
      <c r="CHZ57" s="39"/>
      <c r="CIA57" s="39"/>
      <c r="CIB57" s="39"/>
      <c r="CIC57" s="39"/>
      <c r="CID57" s="39"/>
      <c r="CIE57" s="39"/>
      <c r="CIF57" s="39"/>
      <c r="CIG57" s="39"/>
      <c r="CIH57" s="39"/>
      <c r="CII57" s="39"/>
      <c r="CIJ57" s="39"/>
      <c r="CIK57" s="39"/>
      <c r="CIL57" s="39"/>
      <c r="CIM57" s="39"/>
      <c r="CIN57" s="39"/>
      <c r="CIO57" s="39"/>
      <c r="CIP57" s="39"/>
      <c r="CIQ57" s="39"/>
      <c r="CIR57" s="39"/>
      <c r="CIS57" s="39"/>
      <c r="CIT57" s="39"/>
      <c r="CIU57" s="39"/>
      <c r="CIV57" s="39"/>
      <c r="CIW57" s="39"/>
      <c r="CIX57" s="39"/>
      <c r="CIY57" s="39"/>
      <c r="CIZ57" s="39"/>
      <c r="CJA57" s="39"/>
      <c r="CJB57" s="39"/>
      <c r="CJC57" s="39"/>
      <c r="CJD57" s="39"/>
      <c r="CJE57" s="39"/>
      <c r="CJF57" s="39"/>
      <c r="CJG57" s="39"/>
      <c r="CJH57" s="39"/>
      <c r="CJI57" s="39"/>
      <c r="CJJ57" s="39"/>
      <c r="CJK57" s="39"/>
      <c r="CJL57" s="39"/>
      <c r="CJM57" s="39"/>
      <c r="CJN57" s="39"/>
      <c r="CJO57" s="39"/>
      <c r="CJP57" s="39"/>
      <c r="CJQ57" s="39"/>
      <c r="CJR57" s="39"/>
      <c r="CJS57" s="39"/>
      <c r="CJT57" s="39"/>
      <c r="CJU57" s="39"/>
      <c r="CJV57" s="39"/>
      <c r="CJW57" s="39"/>
      <c r="CJX57" s="39"/>
      <c r="CJY57" s="39"/>
      <c r="CJZ57" s="39"/>
      <c r="CKA57" s="39"/>
      <c r="CKB57" s="39"/>
      <c r="CKC57" s="39"/>
      <c r="CKD57" s="39"/>
      <c r="CKE57" s="39"/>
      <c r="CKF57" s="39"/>
      <c r="CKG57" s="39"/>
      <c r="CKH57" s="39"/>
      <c r="CKI57" s="39"/>
      <c r="CKJ57" s="39"/>
      <c r="CKK57" s="39"/>
      <c r="CKL57" s="39"/>
      <c r="CKM57" s="39"/>
      <c r="CKN57" s="39"/>
      <c r="CKO57" s="39"/>
      <c r="CKP57" s="39"/>
      <c r="CKQ57" s="39"/>
      <c r="CKR57" s="39"/>
      <c r="CKS57" s="39"/>
      <c r="CKT57" s="39"/>
      <c r="CKU57" s="39"/>
      <c r="CKV57" s="39"/>
      <c r="CKW57" s="39"/>
      <c r="CKX57" s="39"/>
      <c r="CKY57" s="39"/>
      <c r="CKZ57" s="39"/>
      <c r="CLA57" s="39"/>
      <c r="CLB57" s="39"/>
      <c r="CLC57" s="39"/>
      <c r="CLD57" s="39"/>
      <c r="CLE57" s="39"/>
      <c r="CLF57" s="39"/>
      <c r="CLG57" s="39"/>
      <c r="CLH57" s="39"/>
      <c r="CLI57" s="39"/>
      <c r="CLJ57" s="39"/>
      <c r="CLK57" s="39"/>
      <c r="CLL57" s="39"/>
      <c r="CLM57" s="39"/>
      <c r="CLN57" s="39"/>
      <c r="CLO57" s="39"/>
      <c r="CLP57" s="39"/>
      <c r="CLQ57" s="39"/>
      <c r="CLR57" s="39"/>
      <c r="CLS57" s="39"/>
      <c r="CLT57" s="39"/>
      <c r="CLU57" s="39"/>
      <c r="CLV57" s="39"/>
      <c r="CLW57" s="39"/>
      <c r="CLX57" s="39"/>
      <c r="CLY57" s="39"/>
      <c r="CLZ57" s="39"/>
      <c r="CMA57" s="39"/>
      <c r="CMB57" s="39"/>
      <c r="CMC57" s="39"/>
      <c r="CMD57" s="39"/>
      <c r="CME57" s="39"/>
      <c r="CMF57" s="39"/>
      <c r="CMG57" s="39"/>
      <c r="CMH57" s="39"/>
      <c r="CMI57" s="39"/>
      <c r="CMJ57" s="39"/>
      <c r="CMK57" s="39"/>
      <c r="CML57" s="39"/>
      <c r="CMM57" s="39"/>
      <c r="CMN57" s="39"/>
      <c r="CMO57" s="39"/>
      <c r="CMP57" s="39"/>
      <c r="CMQ57" s="39"/>
      <c r="CMR57" s="39"/>
      <c r="CMS57" s="39"/>
      <c r="CMT57" s="39"/>
      <c r="CMU57" s="39"/>
      <c r="CMV57" s="39"/>
      <c r="CMW57" s="39"/>
      <c r="CMX57" s="39"/>
      <c r="CMY57" s="39"/>
      <c r="CMZ57" s="39"/>
      <c r="CNA57" s="39"/>
      <c r="CNB57" s="39"/>
      <c r="CNC57" s="39"/>
      <c r="CND57" s="39"/>
      <c r="CNE57" s="39"/>
      <c r="CNF57" s="39"/>
      <c r="CNG57" s="39"/>
      <c r="CNH57" s="39"/>
      <c r="CNI57" s="39"/>
      <c r="CNJ57" s="39"/>
      <c r="CNK57" s="39"/>
      <c r="CNL57" s="39"/>
      <c r="CNM57" s="39"/>
      <c r="CNN57" s="39"/>
      <c r="CNO57" s="39"/>
      <c r="CNP57" s="39"/>
      <c r="CNQ57" s="39"/>
      <c r="CNR57" s="39"/>
      <c r="CNS57" s="39"/>
      <c r="CNT57" s="39"/>
      <c r="CNU57" s="39"/>
      <c r="CNV57" s="39"/>
      <c r="CNW57" s="39"/>
      <c r="CNX57" s="39"/>
      <c r="CNY57" s="39"/>
      <c r="CNZ57" s="39"/>
      <c r="COA57" s="39"/>
      <c r="COB57" s="39"/>
      <c r="COC57" s="39"/>
      <c r="COD57" s="39"/>
      <c r="COE57" s="39"/>
      <c r="COF57" s="39"/>
      <c r="COG57" s="39"/>
      <c r="COH57" s="39"/>
      <c r="COI57" s="39"/>
      <c r="COJ57" s="39"/>
      <c r="COK57" s="39"/>
      <c r="COL57" s="39"/>
      <c r="COM57" s="39"/>
      <c r="CON57" s="39"/>
      <c r="COO57" s="39"/>
      <c r="COP57" s="39"/>
      <c r="COQ57" s="39"/>
      <c r="COR57" s="39"/>
      <c r="COS57" s="39"/>
      <c r="COT57" s="39"/>
      <c r="COU57" s="39"/>
      <c r="COV57" s="39"/>
      <c r="COW57" s="39"/>
      <c r="COX57" s="39"/>
      <c r="COY57" s="39"/>
      <c r="COZ57" s="39"/>
      <c r="CPA57" s="39"/>
      <c r="CPB57" s="39"/>
      <c r="CPC57" s="39"/>
      <c r="CPD57" s="39"/>
      <c r="CPE57" s="39"/>
      <c r="CPF57" s="39"/>
      <c r="CPG57" s="39"/>
      <c r="CPH57" s="39"/>
      <c r="CPI57" s="39"/>
      <c r="CPJ57" s="39"/>
      <c r="CPK57" s="39"/>
      <c r="CPL57" s="39"/>
      <c r="CPM57" s="39"/>
      <c r="CPN57" s="39"/>
      <c r="CPO57" s="39"/>
      <c r="CPP57" s="39"/>
      <c r="CPQ57" s="39"/>
      <c r="CPR57" s="39"/>
      <c r="CPS57" s="39"/>
      <c r="CPT57" s="39"/>
      <c r="CPU57" s="39"/>
      <c r="CPV57" s="39"/>
      <c r="CPW57" s="39"/>
      <c r="CPX57" s="39"/>
      <c r="CPY57" s="39"/>
      <c r="CPZ57" s="39"/>
      <c r="CQA57" s="39"/>
      <c r="CQB57" s="39"/>
      <c r="CQC57" s="39"/>
      <c r="CQD57" s="39"/>
      <c r="CQE57" s="39"/>
      <c r="CQF57" s="39"/>
      <c r="CQG57" s="39"/>
      <c r="CQH57" s="39"/>
      <c r="CQI57" s="39"/>
      <c r="CQJ57" s="39"/>
      <c r="CQK57" s="39"/>
      <c r="CQL57" s="39"/>
      <c r="CQM57" s="39"/>
      <c r="CQN57" s="39"/>
      <c r="CQO57" s="39"/>
      <c r="CQP57" s="39"/>
      <c r="CQQ57" s="39"/>
      <c r="CQR57" s="39"/>
      <c r="CQS57" s="39"/>
      <c r="CQT57" s="39"/>
      <c r="CQU57" s="39"/>
      <c r="CQV57" s="39"/>
      <c r="CQW57" s="39"/>
      <c r="CQX57" s="39"/>
      <c r="CQY57" s="39"/>
      <c r="CQZ57" s="39"/>
      <c r="CRA57" s="39"/>
      <c r="CRB57" s="39"/>
      <c r="CRC57" s="39"/>
      <c r="CRD57" s="39"/>
      <c r="CRE57" s="39"/>
      <c r="CRF57" s="39"/>
      <c r="CRG57" s="39"/>
      <c r="CRH57" s="39"/>
      <c r="CRI57" s="39"/>
      <c r="CRJ57" s="39"/>
      <c r="CRK57" s="39"/>
      <c r="CRL57" s="39"/>
      <c r="CRM57" s="39"/>
      <c r="CRN57" s="39"/>
      <c r="CRO57" s="39"/>
      <c r="CRP57" s="39"/>
      <c r="CRQ57" s="39"/>
      <c r="CRR57" s="39"/>
      <c r="CRS57" s="39"/>
      <c r="CRT57" s="39"/>
      <c r="CRU57" s="39"/>
      <c r="CRV57" s="39"/>
      <c r="CRW57" s="39"/>
      <c r="CRX57" s="39"/>
      <c r="CRY57" s="39"/>
      <c r="CRZ57" s="39"/>
      <c r="CSA57" s="39"/>
      <c r="CSB57" s="39"/>
      <c r="CSC57" s="39"/>
      <c r="CSD57" s="39"/>
      <c r="CSE57" s="39"/>
      <c r="CSF57" s="39"/>
      <c r="CSG57" s="39"/>
      <c r="CSH57" s="39"/>
      <c r="CSI57" s="39"/>
      <c r="CSJ57" s="39"/>
      <c r="CSK57" s="39"/>
      <c r="CSL57" s="39"/>
      <c r="CSM57" s="39"/>
      <c r="CSN57" s="39"/>
      <c r="CSO57" s="39"/>
      <c r="CSP57" s="39"/>
      <c r="CSQ57" s="39"/>
      <c r="CSR57" s="39"/>
      <c r="CSS57" s="39"/>
      <c r="CST57" s="39"/>
      <c r="CSU57" s="39"/>
      <c r="CSV57" s="39"/>
      <c r="CSW57" s="39"/>
      <c r="CSX57" s="39"/>
      <c r="CSY57" s="39"/>
      <c r="CSZ57" s="39"/>
      <c r="CTA57" s="39"/>
      <c r="CTB57" s="39"/>
      <c r="CTC57" s="39"/>
      <c r="CTD57" s="39"/>
      <c r="CTE57" s="39"/>
      <c r="CTF57" s="39"/>
      <c r="CTG57" s="39"/>
      <c r="CTH57" s="39"/>
      <c r="CTI57" s="39"/>
      <c r="CTJ57" s="39"/>
      <c r="CTK57" s="39"/>
      <c r="CTL57" s="39"/>
      <c r="CTM57" s="39"/>
      <c r="CTN57" s="39"/>
      <c r="CTO57" s="39"/>
      <c r="CTP57" s="39"/>
      <c r="CTQ57" s="39"/>
      <c r="CTR57" s="39"/>
      <c r="CTS57" s="39"/>
      <c r="CTT57" s="39"/>
      <c r="CTU57" s="39"/>
      <c r="CTV57" s="39"/>
      <c r="CTW57" s="39"/>
      <c r="CTX57" s="39"/>
      <c r="CTY57" s="39"/>
      <c r="CTZ57" s="39"/>
      <c r="CUA57" s="39"/>
      <c r="CUB57" s="39"/>
      <c r="CUC57" s="39"/>
      <c r="CUD57" s="39"/>
      <c r="CUE57" s="39"/>
      <c r="CUF57" s="39"/>
      <c r="CUG57" s="39"/>
      <c r="CUH57" s="39"/>
      <c r="CUI57" s="39"/>
      <c r="CUJ57" s="39"/>
      <c r="CUK57" s="39"/>
      <c r="CUL57" s="39"/>
      <c r="CUM57" s="39"/>
      <c r="CUN57" s="39"/>
      <c r="CUO57" s="39"/>
      <c r="CUP57" s="39"/>
      <c r="CUQ57" s="39"/>
      <c r="CUR57" s="39"/>
      <c r="CUS57" s="39"/>
      <c r="CUT57" s="39"/>
      <c r="CUU57" s="39"/>
      <c r="CUV57" s="39"/>
      <c r="CUW57" s="39"/>
      <c r="CUX57" s="39"/>
      <c r="CUY57" s="39"/>
      <c r="CUZ57" s="39"/>
      <c r="CVA57" s="39"/>
      <c r="CVB57" s="39"/>
      <c r="CVC57" s="39"/>
      <c r="CVD57" s="39"/>
      <c r="CVE57" s="39"/>
      <c r="CVF57" s="39"/>
      <c r="CVG57" s="39"/>
      <c r="CVH57" s="39"/>
      <c r="CVI57" s="39"/>
      <c r="CVJ57" s="39"/>
      <c r="CVK57" s="39"/>
      <c r="CVL57" s="39"/>
      <c r="CVM57" s="39"/>
      <c r="CVN57" s="39"/>
      <c r="CVO57" s="39"/>
      <c r="CVP57" s="39"/>
      <c r="CVQ57" s="39"/>
      <c r="CVR57" s="39"/>
      <c r="CVS57" s="39"/>
      <c r="CVT57" s="39"/>
      <c r="CVU57" s="39"/>
      <c r="CVV57" s="39"/>
      <c r="CVW57" s="39"/>
      <c r="CVX57" s="39"/>
      <c r="CVY57" s="39"/>
      <c r="CVZ57" s="39"/>
      <c r="CWA57" s="39"/>
      <c r="CWB57" s="39"/>
      <c r="CWC57" s="39"/>
      <c r="CWD57" s="39"/>
      <c r="CWE57" s="39"/>
      <c r="CWF57" s="39"/>
      <c r="CWG57" s="39"/>
      <c r="CWH57" s="39"/>
      <c r="CWI57" s="39"/>
      <c r="CWJ57" s="39"/>
      <c r="CWK57" s="39"/>
      <c r="CWL57" s="39"/>
      <c r="CWM57" s="39"/>
      <c r="CWN57" s="39"/>
      <c r="CWO57" s="39"/>
      <c r="CWP57" s="39"/>
      <c r="CWQ57" s="39"/>
      <c r="CWR57" s="39"/>
      <c r="CWS57" s="39"/>
      <c r="CWT57" s="39"/>
      <c r="CWU57" s="39"/>
      <c r="CWV57" s="39"/>
      <c r="CWW57" s="39"/>
      <c r="CWX57" s="39"/>
      <c r="CWY57" s="39"/>
      <c r="CWZ57" s="39"/>
      <c r="CXA57" s="39"/>
      <c r="CXB57" s="39"/>
      <c r="CXC57" s="39"/>
      <c r="CXD57" s="39"/>
      <c r="CXE57" s="39"/>
      <c r="CXF57" s="39"/>
      <c r="CXG57" s="39"/>
      <c r="CXH57" s="39"/>
      <c r="CXI57" s="39"/>
      <c r="CXJ57" s="39"/>
      <c r="CXK57" s="39"/>
      <c r="CXL57" s="39"/>
      <c r="CXM57" s="39"/>
      <c r="CXN57" s="39"/>
      <c r="CXO57" s="39"/>
      <c r="CXP57" s="39"/>
      <c r="CXQ57" s="39"/>
      <c r="CXR57" s="39"/>
      <c r="CXS57" s="39"/>
      <c r="CXT57" s="39"/>
      <c r="CXU57" s="39"/>
      <c r="CXV57" s="39"/>
      <c r="CXW57" s="39"/>
      <c r="CXX57" s="39"/>
      <c r="CXY57" s="39"/>
      <c r="CXZ57" s="39"/>
      <c r="CYA57" s="39"/>
      <c r="CYB57" s="39"/>
      <c r="CYC57" s="39"/>
      <c r="CYD57" s="39"/>
      <c r="CYE57" s="39"/>
      <c r="CYF57" s="39"/>
      <c r="CYG57" s="39"/>
      <c r="CYH57" s="39"/>
      <c r="CYI57" s="39"/>
      <c r="CYJ57" s="39"/>
      <c r="CYK57" s="39"/>
      <c r="CYL57" s="39"/>
      <c r="CYM57" s="39"/>
      <c r="CYN57" s="39"/>
      <c r="CYO57" s="39"/>
      <c r="CYP57" s="39"/>
      <c r="CYQ57" s="39"/>
      <c r="CYR57" s="39"/>
      <c r="CYS57" s="39"/>
      <c r="CYT57" s="39"/>
      <c r="CYU57" s="39"/>
      <c r="CYV57" s="39"/>
      <c r="CYW57" s="39"/>
      <c r="CYX57" s="39"/>
      <c r="CYY57" s="39"/>
      <c r="CYZ57" s="39"/>
      <c r="CZA57" s="39"/>
      <c r="CZB57" s="39"/>
      <c r="CZC57" s="39"/>
      <c r="CZD57" s="39"/>
      <c r="CZE57" s="39"/>
      <c r="CZF57" s="39"/>
      <c r="CZG57" s="39"/>
      <c r="CZH57" s="39"/>
      <c r="CZI57" s="39"/>
      <c r="CZJ57" s="39"/>
      <c r="CZK57" s="39"/>
      <c r="CZL57" s="39"/>
      <c r="CZM57" s="39"/>
      <c r="CZN57" s="39"/>
      <c r="CZO57" s="39"/>
      <c r="CZP57" s="39"/>
      <c r="CZQ57" s="39"/>
      <c r="CZR57" s="39"/>
      <c r="CZS57" s="39"/>
      <c r="CZT57" s="39"/>
      <c r="CZU57" s="39"/>
      <c r="CZV57" s="39"/>
      <c r="CZW57" s="39"/>
      <c r="CZX57" s="39"/>
      <c r="CZY57" s="39"/>
      <c r="CZZ57" s="39"/>
      <c r="DAA57" s="39"/>
      <c r="DAB57" s="39"/>
      <c r="DAC57" s="39"/>
      <c r="DAD57" s="39"/>
      <c r="DAE57" s="39"/>
      <c r="DAF57" s="39"/>
      <c r="DAG57" s="39"/>
      <c r="DAH57" s="39"/>
      <c r="DAI57" s="39"/>
      <c r="DAJ57" s="39"/>
      <c r="DAK57" s="39"/>
      <c r="DAL57" s="39"/>
      <c r="DAM57" s="39"/>
      <c r="DAN57" s="39"/>
      <c r="DAO57" s="39"/>
      <c r="DAP57" s="39"/>
      <c r="DAQ57" s="39"/>
      <c r="DAR57" s="39"/>
      <c r="DAS57" s="39"/>
      <c r="DAT57" s="39"/>
      <c r="DAU57" s="39"/>
      <c r="DAV57" s="39"/>
      <c r="DAW57" s="39"/>
      <c r="DAX57" s="39"/>
      <c r="DAY57" s="39"/>
      <c r="DAZ57" s="39"/>
      <c r="DBA57" s="39"/>
      <c r="DBB57" s="39"/>
      <c r="DBC57" s="39"/>
      <c r="DBD57" s="39"/>
      <c r="DBE57" s="39"/>
      <c r="DBF57" s="39"/>
      <c r="DBG57" s="39"/>
      <c r="DBH57" s="39"/>
      <c r="DBI57" s="39"/>
      <c r="DBJ57" s="39"/>
      <c r="DBK57" s="39"/>
      <c r="DBL57" s="39"/>
      <c r="DBM57" s="39"/>
      <c r="DBN57" s="39"/>
      <c r="DBO57" s="39"/>
      <c r="DBP57" s="39"/>
      <c r="DBQ57" s="39"/>
      <c r="DBR57" s="39"/>
      <c r="DBS57" s="39"/>
      <c r="DBT57" s="39"/>
      <c r="DBU57" s="39"/>
      <c r="DBV57" s="39"/>
      <c r="DBW57" s="39"/>
      <c r="DBX57" s="39"/>
      <c r="DBY57" s="39"/>
      <c r="DBZ57" s="39"/>
      <c r="DCA57" s="39"/>
      <c r="DCB57" s="39"/>
      <c r="DCC57" s="39"/>
      <c r="DCD57" s="39"/>
      <c r="DCE57" s="39"/>
      <c r="DCF57" s="39"/>
      <c r="DCG57" s="39"/>
      <c r="DCH57" s="39"/>
      <c r="DCI57" s="39"/>
      <c r="DCJ57" s="39"/>
      <c r="DCK57" s="39"/>
      <c r="DCL57" s="39"/>
      <c r="DCM57" s="39"/>
      <c r="DCN57" s="39"/>
      <c r="DCO57" s="39"/>
      <c r="DCP57" s="39"/>
      <c r="DCQ57" s="39"/>
      <c r="DCR57" s="39"/>
      <c r="DCS57" s="39"/>
      <c r="DCT57" s="39"/>
      <c r="DCU57" s="39"/>
      <c r="DCV57" s="39"/>
      <c r="DCW57" s="39"/>
      <c r="DCX57" s="39"/>
      <c r="DCY57" s="39"/>
      <c r="DCZ57" s="39"/>
      <c r="DDA57" s="39"/>
      <c r="DDB57" s="39"/>
      <c r="DDC57" s="39"/>
      <c r="DDD57" s="39"/>
      <c r="DDE57" s="39"/>
      <c r="DDF57" s="39"/>
      <c r="DDG57" s="39"/>
      <c r="DDH57" s="39"/>
      <c r="DDI57" s="39"/>
      <c r="DDJ57" s="39"/>
      <c r="DDK57" s="39"/>
      <c r="DDL57" s="39"/>
      <c r="DDM57" s="39"/>
      <c r="DDN57" s="39"/>
      <c r="DDO57" s="39"/>
      <c r="DDP57" s="39"/>
      <c r="DDQ57" s="39"/>
      <c r="DDR57" s="39"/>
      <c r="DDS57" s="39"/>
      <c r="DDT57" s="39"/>
      <c r="DDU57" s="39"/>
      <c r="DDV57" s="39"/>
      <c r="DDW57" s="39"/>
      <c r="DDX57" s="39"/>
      <c r="DDY57" s="39"/>
      <c r="DDZ57" s="39"/>
      <c r="DEA57" s="39"/>
      <c r="DEB57" s="39"/>
      <c r="DEC57" s="39"/>
      <c r="DED57" s="39"/>
      <c r="DEE57" s="39"/>
      <c r="DEF57" s="39"/>
      <c r="DEG57" s="39"/>
      <c r="DEH57" s="39"/>
      <c r="DEI57" s="39"/>
      <c r="DEJ57" s="39"/>
      <c r="DEK57" s="39"/>
      <c r="DEL57" s="39"/>
      <c r="DEM57" s="39"/>
      <c r="DEN57" s="39"/>
      <c r="DEO57" s="39"/>
      <c r="DEP57" s="39"/>
      <c r="DEQ57" s="39"/>
      <c r="DER57" s="39"/>
      <c r="DES57" s="39"/>
      <c r="DET57" s="39"/>
      <c r="DEU57" s="39"/>
      <c r="DEV57" s="39"/>
      <c r="DEW57" s="39"/>
      <c r="DEX57" s="39"/>
      <c r="DEY57" s="39"/>
      <c r="DEZ57" s="39"/>
      <c r="DFA57" s="39"/>
      <c r="DFB57" s="39"/>
      <c r="DFC57" s="39"/>
      <c r="DFD57" s="39"/>
      <c r="DFE57" s="39"/>
      <c r="DFF57" s="39"/>
      <c r="DFG57" s="39"/>
      <c r="DFH57" s="39"/>
      <c r="DFI57" s="39"/>
      <c r="DFJ57" s="39"/>
      <c r="DFK57" s="39"/>
      <c r="DFL57" s="39"/>
      <c r="DFM57" s="39"/>
      <c r="DFN57" s="39"/>
      <c r="DFO57" s="39"/>
      <c r="DFP57" s="39"/>
      <c r="DFQ57" s="39"/>
      <c r="DFR57" s="39"/>
      <c r="DFS57" s="39"/>
      <c r="DFT57" s="39"/>
      <c r="DFU57" s="39"/>
      <c r="DFV57" s="39"/>
      <c r="DFW57" s="39"/>
      <c r="DFX57" s="39"/>
      <c r="DFY57" s="39"/>
      <c r="DFZ57" s="39"/>
      <c r="DGA57" s="39"/>
      <c r="DGB57" s="39"/>
      <c r="DGC57" s="39"/>
      <c r="DGD57" s="39"/>
      <c r="DGE57" s="39"/>
      <c r="DGF57" s="39"/>
      <c r="DGG57" s="39"/>
      <c r="DGH57" s="39"/>
      <c r="DGI57" s="39"/>
      <c r="DGJ57" s="39"/>
      <c r="DGK57" s="39"/>
      <c r="DGL57" s="39"/>
      <c r="DGM57" s="39"/>
      <c r="DGN57" s="39"/>
      <c r="DGO57" s="39"/>
      <c r="DGP57" s="39"/>
      <c r="DGQ57" s="39"/>
      <c r="DGR57" s="39"/>
      <c r="DGS57" s="39"/>
      <c r="DGT57" s="39"/>
      <c r="DGU57" s="39"/>
      <c r="DGV57" s="39"/>
      <c r="DGW57" s="39"/>
      <c r="DGX57" s="39"/>
      <c r="DGY57" s="39"/>
      <c r="DGZ57" s="39"/>
      <c r="DHA57" s="39"/>
      <c r="DHB57" s="39"/>
      <c r="DHC57" s="39"/>
      <c r="DHD57" s="39"/>
      <c r="DHE57" s="39"/>
      <c r="DHF57" s="39"/>
      <c r="DHG57" s="39"/>
      <c r="DHH57" s="39"/>
      <c r="DHI57" s="39"/>
      <c r="DHJ57" s="39"/>
      <c r="DHK57" s="39"/>
      <c r="DHL57" s="39"/>
      <c r="DHM57" s="39"/>
      <c r="DHN57" s="39"/>
      <c r="DHO57" s="39"/>
      <c r="DHP57" s="39"/>
      <c r="DHQ57" s="39"/>
      <c r="DHR57" s="39"/>
      <c r="DHS57" s="39"/>
      <c r="DHT57" s="39"/>
      <c r="DHU57" s="39"/>
      <c r="DHV57" s="39"/>
      <c r="DHW57" s="39"/>
      <c r="DHX57" s="39"/>
      <c r="DHY57" s="39"/>
      <c r="DHZ57" s="39"/>
      <c r="DIA57" s="39"/>
      <c r="DIB57" s="39"/>
      <c r="DIC57" s="39"/>
      <c r="DID57" s="39"/>
      <c r="DIE57" s="39"/>
      <c r="DIF57" s="39"/>
      <c r="DIG57" s="39"/>
      <c r="DIH57" s="39"/>
      <c r="DII57" s="39"/>
      <c r="DIJ57" s="39"/>
      <c r="DIK57" s="39"/>
      <c r="DIL57" s="39"/>
      <c r="DIM57" s="39"/>
      <c r="DIN57" s="39"/>
      <c r="DIO57" s="39"/>
      <c r="DIP57" s="39"/>
      <c r="DIQ57" s="39"/>
      <c r="DIR57" s="39"/>
      <c r="DIS57" s="39"/>
      <c r="DIT57" s="39"/>
      <c r="DIU57" s="39"/>
      <c r="DIV57" s="39"/>
      <c r="DIW57" s="39"/>
      <c r="DIX57" s="39"/>
      <c r="DIY57" s="39"/>
      <c r="DIZ57" s="39"/>
      <c r="DJA57" s="39"/>
      <c r="DJB57" s="39"/>
      <c r="DJC57" s="39"/>
      <c r="DJD57" s="39"/>
      <c r="DJE57" s="39"/>
      <c r="DJF57" s="39"/>
      <c r="DJG57" s="39"/>
      <c r="DJH57" s="39"/>
      <c r="DJI57" s="39"/>
      <c r="DJJ57" s="39"/>
      <c r="DJK57" s="39"/>
      <c r="DJL57" s="39"/>
      <c r="DJM57" s="39"/>
      <c r="DJN57" s="39"/>
      <c r="DJO57" s="39"/>
      <c r="DJP57" s="39"/>
      <c r="DJQ57" s="39"/>
      <c r="DJR57" s="39"/>
      <c r="DJS57" s="39"/>
      <c r="DJT57" s="39"/>
      <c r="DJU57" s="39"/>
      <c r="DJV57" s="39"/>
      <c r="DJW57" s="39"/>
      <c r="DJX57" s="39"/>
      <c r="DJY57" s="39"/>
      <c r="DJZ57" s="39"/>
      <c r="DKA57" s="39"/>
      <c r="DKB57" s="39"/>
      <c r="DKC57" s="39"/>
      <c r="DKD57" s="39"/>
      <c r="DKE57" s="39"/>
      <c r="DKF57" s="39"/>
      <c r="DKG57" s="39"/>
      <c r="DKH57" s="39"/>
      <c r="DKI57" s="39"/>
      <c r="DKJ57" s="39"/>
      <c r="DKK57" s="39"/>
      <c r="DKL57" s="39"/>
      <c r="DKM57" s="39"/>
      <c r="DKN57" s="39"/>
      <c r="DKO57" s="39"/>
      <c r="DKP57" s="39"/>
      <c r="DKQ57" s="39"/>
      <c r="DKR57" s="39"/>
      <c r="DKS57" s="39"/>
      <c r="DKT57" s="39"/>
      <c r="DKU57" s="39"/>
      <c r="DKV57" s="39"/>
      <c r="DKW57" s="39"/>
      <c r="DKX57" s="39"/>
      <c r="DKY57" s="39"/>
      <c r="DKZ57" s="39"/>
      <c r="DLA57" s="39"/>
      <c r="DLB57" s="39"/>
      <c r="DLC57" s="39"/>
      <c r="DLD57" s="39"/>
      <c r="DLE57" s="39"/>
      <c r="DLF57" s="39"/>
      <c r="DLG57" s="39"/>
      <c r="DLH57" s="39"/>
      <c r="DLI57" s="39"/>
      <c r="DLJ57" s="39"/>
      <c r="DLK57" s="39"/>
      <c r="DLL57" s="39"/>
      <c r="DLM57" s="39"/>
      <c r="DLN57" s="39"/>
      <c r="DLO57" s="39"/>
      <c r="DLP57" s="39"/>
      <c r="DLQ57" s="39"/>
      <c r="DLR57" s="39"/>
      <c r="DLS57" s="39"/>
      <c r="DLT57" s="39"/>
      <c r="DLU57" s="39"/>
      <c r="DLV57" s="39"/>
      <c r="DLW57" s="39"/>
      <c r="DLX57" s="39"/>
      <c r="DLY57" s="39"/>
      <c r="DLZ57" s="39"/>
      <c r="DMA57" s="39"/>
      <c r="DMB57" s="39"/>
      <c r="DMC57" s="39"/>
      <c r="DMD57" s="39"/>
      <c r="DME57" s="39"/>
      <c r="DMF57" s="39"/>
      <c r="DMG57" s="39"/>
      <c r="DMH57" s="39"/>
      <c r="DMI57" s="39"/>
      <c r="DMJ57" s="39"/>
      <c r="DMK57" s="39"/>
      <c r="DML57" s="39"/>
      <c r="DMM57" s="39"/>
      <c r="DMN57" s="39"/>
      <c r="DMO57" s="39"/>
      <c r="DMP57" s="39"/>
      <c r="DMQ57" s="39"/>
      <c r="DMR57" s="39"/>
      <c r="DMS57" s="39"/>
      <c r="DMT57" s="39"/>
      <c r="DMU57" s="39"/>
      <c r="DMV57" s="39"/>
      <c r="DMW57" s="39"/>
      <c r="DMX57" s="39"/>
      <c r="DMY57" s="39"/>
      <c r="DMZ57" s="39"/>
      <c r="DNA57" s="39"/>
      <c r="DNB57" s="39"/>
      <c r="DNC57" s="39"/>
      <c r="DND57" s="39"/>
      <c r="DNE57" s="39"/>
      <c r="DNF57" s="39"/>
      <c r="DNG57" s="39"/>
      <c r="DNH57" s="39"/>
      <c r="DNI57" s="39"/>
      <c r="DNJ57" s="39"/>
      <c r="DNK57" s="39"/>
      <c r="DNL57" s="39"/>
      <c r="DNM57" s="39"/>
      <c r="DNN57" s="39"/>
      <c r="DNO57" s="39"/>
      <c r="DNP57" s="39"/>
      <c r="DNQ57" s="39"/>
      <c r="DNR57" s="39"/>
      <c r="DNS57" s="39"/>
      <c r="DNT57" s="39"/>
      <c r="DNU57" s="39"/>
      <c r="DNV57" s="39"/>
      <c r="DNW57" s="39"/>
      <c r="DNX57" s="39"/>
      <c r="DNY57" s="39"/>
      <c r="DNZ57" s="39"/>
      <c r="DOA57" s="39"/>
      <c r="DOB57" s="39"/>
      <c r="DOC57" s="39"/>
      <c r="DOD57" s="39"/>
      <c r="DOE57" s="39"/>
      <c r="DOF57" s="39"/>
      <c r="DOG57" s="39"/>
      <c r="DOH57" s="39"/>
      <c r="DOI57" s="39"/>
      <c r="DOJ57" s="39"/>
      <c r="DOK57" s="39"/>
      <c r="DOL57" s="39"/>
      <c r="DOM57" s="39"/>
      <c r="DON57" s="39"/>
      <c r="DOO57" s="39"/>
      <c r="DOP57" s="39"/>
      <c r="DOQ57" s="39"/>
      <c r="DOR57" s="39"/>
      <c r="DOS57" s="39"/>
      <c r="DOT57" s="39"/>
      <c r="DOU57" s="39"/>
      <c r="DOV57" s="39"/>
      <c r="DOW57" s="39"/>
      <c r="DOX57" s="39"/>
      <c r="DOY57" s="39"/>
      <c r="DOZ57" s="39"/>
      <c r="DPA57" s="39"/>
      <c r="DPB57" s="39"/>
      <c r="DPC57" s="39"/>
      <c r="DPD57" s="39"/>
      <c r="DPE57" s="39"/>
      <c r="DPF57" s="39"/>
      <c r="DPG57" s="39"/>
      <c r="DPH57" s="39"/>
      <c r="DPI57" s="39"/>
      <c r="DPJ57" s="39"/>
      <c r="DPK57" s="39"/>
      <c r="DPL57" s="39"/>
      <c r="DPM57" s="39"/>
      <c r="DPN57" s="39"/>
      <c r="DPO57" s="39"/>
      <c r="DPP57" s="39"/>
      <c r="DPQ57" s="39"/>
      <c r="DPR57" s="39"/>
      <c r="DPS57" s="39"/>
      <c r="DPT57" s="39"/>
      <c r="DPU57" s="39"/>
      <c r="DPV57" s="39"/>
      <c r="DPW57" s="39"/>
      <c r="DPX57" s="39"/>
      <c r="DPY57" s="39"/>
      <c r="DPZ57" s="39"/>
      <c r="DQA57" s="39"/>
      <c r="DQB57" s="39"/>
      <c r="DQC57" s="39"/>
      <c r="DQD57" s="39"/>
      <c r="DQE57" s="39"/>
      <c r="DQF57" s="39"/>
      <c r="DQG57" s="39"/>
      <c r="DQH57" s="39"/>
      <c r="DQI57" s="39"/>
      <c r="DQJ57" s="39"/>
      <c r="DQK57" s="39"/>
      <c r="DQL57" s="39"/>
      <c r="DQM57" s="39"/>
      <c r="DQN57" s="39"/>
      <c r="DQO57" s="39"/>
      <c r="DQP57" s="39"/>
      <c r="DQQ57" s="39"/>
      <c r="DQR57" s="39"/>
      <c r="DQS57" s="39"/>
      <c r="DQT57" s="39"/>
      <c r="DQU57" s="39"/>
      <c r="DQV57" s="39"/>
      <c r="DQW57" s="39"/>
      <c r="DQX57" s="39"/>
      <c r="DQY57" s="39"/>
      <c r="DQZ57" s="39"/>
      <c r="DRA57" s="39"/>
      <c r="DRB57" s="39"/>
      <c r="DRC57" s="39"/>
      <c r="DRD57" s="39"/>
      <c r="DRE57" s="39"/>
      <c r="DRF57" s="39"/>
      <c r="DRG57" s="39"/>
      <c r="DRH57" s="39"/>
      <c r="DRI57" s="39"/>
      <c r="DRJ57" s="39"/>
      <c r="DRK57" s="39"/>
      <c r="DRL57" s="39"/>
      <c r="DRM57" s="39"/>
      <c r="DRN57" s="39"/>
      <c r="DRO57" s="39"/>
      <c r="DRP57" s="39"/>
      <c r="DRQ57" s="39"/>
      <c r="DRR57" s="39"/>
      <c r="DRS57" s="39"/>
      <c r="DRT57" s="39"/>
      <c r="DRU57" s="39"/>
      <c r="DRV57" s="39"/>
      <c r="DRW57" s="39"/>
      <c r="DRX57" s="39"/>
      <c r="DRY57" s="39"/>
      <c r="DRZ57" s="39"/>
      <c r="DSA57" s="39"/>
      <c r="DSB57" s="39"/>
      <c r="DSC57" s="39"/>
      <c r="DSD57" s="39"/>
      <c r="DSE57" s="39"/>
      <c r="DSF57" s="39"/>
      <c r="DSG57" s="39"/>
      <c r="DSH57" s="39"/>
      <c r="DSI57" s="39"/>
      <c r="DSJ57" s="39"/>
      <c r="DSK57" s="39"/>
      <c r="DSL57" s="39"/>
      <c r="DSM57" s="39"/>
      <c r="DSN57" s="39"/>
      <c r="DSO57" s="39"/>
      <c r="DSP57" s="39"/>
      <c r="DSQ57" s="39"/>
      <c r="DSR57" s="39"/>
      <c r="DSS57" s="39"/>
      <c r="DST57" s="39"/>
      <c r="DSU57" s="39"/>
      <c r="DSV57" s="39"/>
      <c r="DSW57" s="39"/>
      <c r="DSX57" s="39"/>
      <c r="DSY57" s="39"/>
      <c r="DSZ57" s="39"/>
      <c r="DTA57" s="39"/>
      <c r="DTB57" s="39"/>
      <c r="DTC57" s="39"/>
      <c r="DTD57" s="39"/>
      <c r="DTE57" s="39"/>
      <c r="DTF57" s="39"/>
      <c r="DTG57" s="39"/>
      <c r="DTH57" s="39"/>
      <c r="DTI57" s="39"/>
      <c r="DTJ57" s="39"/>
      <c r="DTK57" s="39"/>
      <c r="DTL57" s="39"/>
      <c r="DTM57" s="39"/>
      <c r="DTN57" s="39"/>
      <c r="DTO57" s="39"/>
      <c r="DTP57" s="39"/>
      <c r="DTQ57" s="39"/>
      <c r="DTR57" s="39"/>
      <c r="DTS57" s="39"/>
      <c r="DTT57" s="39"/>
      <c r="DTU57" s="39"/>
      <c r="DTV57" s="39"/>
      <c r="DTW57" s="39"/>
      <c r="DTX57" s="39"/>
      <c r="DTY57" s="39"/>
      <c r="DTZ57" s="39"/>
      <c r="DUA57" s="39"/>
      <c r="DUB57" s="39"/>
      <c r="DUC57" s="39"/>
      <c r="DUD57" s="39"/>
      <c r="DUE57" s="39"/>
      <c r="DUF57" s="39"/>
      <c r="DUG57" s="39"/>
      <c r="DUH57" s="39"/>
      <c r="DUI57" s="39"/>
      <c r="DUJ57" s="39"/>
      <c r="DUK57" s="39"/>
      <c r="DUL57" s="39"/>
      <c r="DUM57" s="39"/>
      <c r="DUN57" s="39"/>
      <c r="DUO57" s="39"/>
      <c r="DUP57" s="39"/>
      <c r="DUQ57" s="39"/>
      <c r="DUR57" s="39"/>
      <c r="DUS57" s="39"/>
      <c r="DUT57" s="39"/>
      <c r="DUU57" s="39"/>
      <c r="DUV57" s="39"/>
      <c r="DUW57" s="39"/>
      <c r="DUX57" s="39"/>
      <c r="DUY57" s="39"/>
      <c r="DUZ57" s="39"/>
      <c r="DVA57" s="39"/>
      <c r="DVB57" s="39"/>
      <c r="DVC57" s="39"/>
      <c r="DVD57" s="39"/>
      <c r="DVE57" s="39"/>
      <c r="DVF57" s="39"/>
      <c r="DVG57" s="39"/>
      <c r="DVH57" s="39"/>
      <c r="DVI57" s="39"/>
      <c r="DVJ57" s="39"/>
      <c r="DVK57" s="39"/>
      <c r="DVL57" s="39"/>
      <c r="DVM57" s="39"/>
      <c r="DVN57" s="39"/>
      <c r="DVO57" s="39"/>
      <c r="DVP57" s="39"/>
      <c r="DVQ57" s="39"/>
      <c r="DVR57" s="39"/>
      <c r="DVS57" s="39"/>
      <c r="DVT57" s="39"/>
      <c r="DVU57" s="39"/>
      <c r="DVV57" s="39"/>
      <c r="DVW57" s="39"/>
      <c r="DVX57" s="39"/>
      <c r="DVY57" s="39"/>
      <c r="DVZ57" s="39"/>
      <c r="DWA57" s="39"/>
      <c r="DWB57" s="39"/>
      <c r="DWC57" s="39"/>
      <c r="DWD57" s="39"/>
      <c r="DWE57" s="39"/>
      <c r="DWF57" s="39"/>
      <c r="DWG57" s="39"/>
      <c r="DWH57" s="39"/>
      <c r="DWI57" s="39"/>
      <c r="DWJ57" s="39"/>
      <c r="DWK57" s="39"/>
      <c r="DWL57" s="39"/>
      <c r="DWM57" s="39"/>
      <c r="DWN57" s="39"/>
      <c r="DWO57" s="39"/>
      <c r="DWP57" s="39"/>
      <c r="DWQ57" s="39"/>
      <c r="DWR57" s="39"/>
      <c r="DWS57" s="39"/>
      <c r="DWT57" s="39"/>
      <c r="DWU57" s="39"/>
      <c r="DWV57" s="39"/>
      <c r="DWW57" s="39"/>
      <c r="DWX57" s="39"/>
      <c r="DWY57" s="39"/>
      <c r="DWZ57" s="39"/>
      <c r="DXA57" s="39"/>
      <c r="DXB57" s="39"/>
      <c r="DXC57" s="39"/>
      <c r="DXD57" s="39"/>
      <c r="DXE57" s="39"/>
      <c r="DXF57" s="39"/>
      <c r="DXG57" s="39"/>
      <c r="DXH57" s="39"/>
      <c r="DXI57" s="39"/>
      <c r="DXJ57" s="39"/>
      <c r="DXK57" s="39"/>
      <c r="DXL57" s="39"/>
      <c r="DXM57" s="39"/>
      <c r="DXN57" s="39"/>
      <c r="DXO57" s="39"/>
      <c r="DXP57" s="39"/>
      <c r="DXQ57" s="39"/>
      <c r="DXR57" s="39"/>
      <c r="DXS57" s="39"/>
      <c r="DXT57" s="39"/>
      <c r="DXU57" s="39"/>
      <c r="DXV57" s="39"/>
      <c r="DXW57" s="39"/>
      <c r="DXX57" s="39"/>
      <c r="DXY57" s="39"/>
      <c r="DXZ57" s="39"/>
      <c r="DYA57" s="39"/>
      <c r="DYB57" s="39"/>
      <c r="DYC57" s="39"/>
      <c r="DYD57" s="39"/>
      <c r="DYE57" s="39"/>
      <c r="DYF57" s="39"/>
      <c r="DYG57" s="39"/>
      <c r="DYH57" s="39"/>
      <c r="DYI57" s="39"/>
      <c r="DYJ57" s="39"/>
      <c r="DYK57" s="39"/>
      <c r="DYL57" s="39"/>
      <c r="DYM57" s="39"/>
      <c r="DYN57" s="39"/>
      <c r="DYO57" s="39"/>
      <c r="DYP57" s="39"/>
      <c r="DYQ57" s="39"/>
      <c r="DYR57" s="39"/>
      <c r="DYS57" s="39"/>
      <c r="DYT57" s="39"/>
      <c r="DYU57" s="39"/>
      <c r="DYV57" s="39"/>
      <c r="DYW57" s="39"/>
      <c r="DYX57" s="39"/>
      <c r="DYY57" s="39"/>
      <c r="DYZ57" s="39"/>
      <c r="DZA57" s="39"/>
      <c r="DZB57" s="39"/>
      <c r="DZC57" s="39"/>
      <c r="DZD57" s="39"/>
      <c r="DZE57" s="39"/>
      <c r="DZF57" s="39"/>
      <c r="DZG57" s="39"/>
      <c r="DZH57" s="39"/>
      <c r="DZI57" s="39"/>
      <c r="DZJ57" s="39"/>
      <c r="DZK57" s="39"/>
      <c r="DZL57" s="39"/>
      <c r="DZM57" s="39"/>
      <c r="DZN57" s="39"/>
      <c r="DZO57" s="39"/>
      <c r="DZP57" s="39"/>
      <c r="DZQ57" s="39"/>
      <c r="DZR57" s="39"/>
      <c r="DZS57" s="39"/>
      <c r="DZT57" s="39"/>
      <c r="DZU57" s="39"/>
      <c r="DZV57" s="39"/>
      <c r="DZW57" s="39"/>
      <c r="DZX57" s="39"/>
      <c r="DZY57" s="39"/>
      <c r="DZZ57" s="39"/>
      <c r="EAA57" s="39"/>
      <c r="EAB57" s="39"/>
      <c r="EAC57" s="39"/>
      <c r="EAD57" s="39"/>
      <c r="EAE57" s="39"/>
      <c r="EAF57" s="39"/>
      <c r="EAG57" s="39"/>
      <c r="EAH57" s="39"/>
      <c r="EAI57" s="39"/>
      <c r="EAJ57" s="39"/>
      <c r="EAK57" s="39"/>
      <c r="EAL57" s="39"/>
      <c r="EAM57" s="39"/>
      <c r="EAN57" s="39"/>
      <c r="EAO57" s="39"/>
      <c r="EAP57" s="39"/>
      <c r="EAQ57" s="39"/>
      <c r="EAR57" s="39"/>
      <c r="EAS57" s="39"/>
      <c r="EAT57" s="39"/>
      <c r="EAU57" s="39"/>
      <c r="EAV57" s="39"/>
      <c r="EAW57" s="39"/>
      <c r="EAX57" s="39"/>
      <c r="EAY57" s="39"/>
      <c r="EAZ57" s="39"/>
      <c r="EBA57" s="39"/>
      <c r="EBB57" s="39"/>
      <c r="EBC57" s="39"/>
      <c r="EBD57" s="39"/>
      <c r="EBE57" s="39"/>
      <c r="EBF57" s="39"/>
      <c r="EBG57" s="39"/>
      <c r="EBH57" s="39"/>
      <c r="EBI57" s="39"/>
      <c r="EBJ57" s="39"/>
      <c r="EBK57" s="39"/>
      <c r="EBL57" s="39"/>
      <c r="EBM57" s="39"/>
      <c r="EBN57" s="39"/>
      <c r="EBO57" s="39"/>
      <c r="EBP57" s="39"/>
      <c r="EBQ57" s="39"/>
      <c r="EBR57" s="39"/>
      <c r="EBS57" s="39"/>
      <c r="EBT57" s="39"/>
      <c r="EBU57" s="39"/>
      <c r="EBV57" s="39"/>
      <c r="EBW57" s="39"/>
      <c r="EBX57" s="39"/>
      <c r="EBY57" s="39"/>
      <c r="EBZ57" s="39"/>
      <c r="ECA57" s="39"/>
      <c r="ECB57" s="39"/>
      <c r="ECC57" s="39"/>
      <c r="ECD57" s="39"/>
      <c r="ECE57" s="39"/>
      <c r="ECF57" s="39"/>
      <c r="ECG57" s="39"/>
      <c r="ECH57" s="39"/>
      <c r="ECI57" s="39"/>
      <c r="ECJ57" s="39"/>
      <c r="ECK57" s="39"/>
      <c r="ECL57" s="39"/>
      <c r="ECM57" s="39"/>
      <c r="ECN57" s="39"/>
      <c r="ECO57" s="39"/>
      <c r="ECP57" s="39"/>
      <c r="ECQ57" s="39"/>
      <c r="ECR57" s="39"/>
      <c r="ECS57" s="39"/>
      <c r="ECT57" s="39"/>
      <c r="ECU57" s="39"/>
      <c r="ECV57" s="39"/>
      <c r="ECW57" s="39"/>
      <c r="ECX57" s="39"/>
      <c r="ECY57" s="39"/>
      <c r="ECZ57" s="39"/>
      <c r="EDA57" s="39"/>
      <c r="EDB57" s="39"/>
      <c r="EDC57" s="39"/>
      <c r="EDD57" s="39"/>
      <c r="EDE57" s="39"/>
      <c r="EDF57" s="39"/>
      <c r="EDG57" s="39"/>
      <c r="EDH57" s="39"/>
      <c r="EDI57" s="39"/>
      <c r="EDJ57" s="39"/>
      <c r="EDK57" s="39"/>
      <c r="EDL57" s="39"/>
      <c r="EDM57" s="39"/>
      <c r="EDN57" s="39"/>
      <c r="EDO57" s="39"/>
      <c r="EDP57" s="39"/>
      <c r="EDQ57" s="39"/>
      <c r="EDR57" s="39"/>
      <c r="EDS57" s="39"/>
      <c r="EDT57" s="39"/>
      <c r="EDU57" s="39"/>
      <c r="EDV57" s="39"/>
      <c r="EDW57" s="39"/>
      <c r="EDX57" s="39"/>
      <c r="EDY57" s="39"/>
      <c r="EDZ57" s="39"/>
      <c r="EEA57" s="39"/>
      <c r="EEB57" s="39"/>
      <c r="EEC57" s="39"/>
      <c r="EED57" s="39"/>
      <c r="EEE57" s="39"/>
      <c r="EEF57" s="39"/>
      <c r="EEG57" s="39"/>
      <c r="EEH57" s="39"/>
      <c r="EEI57" s="39"/>
      <c r="EEJ57" s="39"/>
      <c r="EEK57" s="39"/>
      <c r="EEL57" s="39"/>
      <c r="EEM57" s="39"/>
      <c r="EEN57" s="39"/>
      <c r="EEO57" s="39"/>
      <c r="EEP57" s="39"/>
      <c r="EEQ57" s="39"/>
      <c r="EER57" s="39"/>
      <c r="EES57" s="39"/>
      <c r="EET57" s="39"/>
      <c r="EEU57" s="39"/>
      <c r="EEV57" s="39"/>
      <c r="EEW57" s="39"/>
      <c r="EEX57" s="39"/>
      <c r="EEY57" s="39"/>
      <c r="EEZ57" s="39"/>
      <c r="EFA57" s="39"/>
      <c r="EFB57" s="39"/>
      <c r="EFC57" s="39"/>
      <c r="EFD57" s="39"/>
      <c r="EFE57" s="39"/>
      <c r="EFF57" s="39"/>
      <c r="EFG57" s="39"/>
      <c r="EFH57" s="39"/>
      <c r="EFI57" s="39"/>
      <c r="EFJ57" s="39"/>
      <c r="EFK57" s="39"/>
      <c r="EFL57" s="39"/>
      <c r="EFM57" s="39"/>
      <c r="EFN57" s="39"/>
      <c r="EFO57" s="39"/>
      <c r="EFP57" s="39"/>
      <c r="EFQ57" s="39"/>
      <c r="EFR57" s="39"/>
      <c r="EFS57" s="39"/>
      <c r="EFT57" s="39"/>
      <c r="EFU57" s="39"/>
      <c r="EFV57" s="39"/>
      <c r="EFW57" s="39"/>
      <c r="EFX57" s="39"/>
      <c r="EFY57" s="39"/>
      <c r="EFZ57" s="39"/>
      <c r="EGA57" s="39"/>
      <c r="EGB57" s="39"/>
      <c r="EGC57" s="39"/>
      <c r="EGD57" s="39"/>
      <c r="EGE57" s="39"/>
      <c r="EGF57" s="39"/>
      <c r="EGG57" s="39"/>
      <c r="EGH57" s="39"/>
      <c r="EGI57" s="39"/>
      <c r="EGJ57" s="39"/>
      <c r="EGK57" s="39"/>
      <c r="EGL57" s="39"/>
      <c r="EGM57" s="39"/>
      <c r="EGN57" s="39"/>
      <c r="EGO57" s="39"/>
      <c r="EGP57" s="39"/>
      <c r="EGQ57" s="39"/>
      <c r="EGR57" s="39"/>
      <c r="EGS57" s="39"/>
      <c r="EGT57" s="39"/>
      <c r="EGU57" s="39"/>
      <c r="EGV57" s="39"/>
      <c r="EGW57" s="39"/>
      <c r="EGX57" s="39"/>
      <c r="EGY57" s="39"/>
      <c r="EGZ57" s="39"/>
      <c r="EHA57" s="39"/>
      <c r="EHB57" s="39"/>
      <c r="EHC57" s="39"/>
      <c r="EHD57" s="39"/>
      <c r="EHE57" s="39"/>
      <c r="EHF57" s="39"/>
      <c r="EHG57" s="39"/>
      <c r="EHH57" s="39"/>
      <c r="EHI57" s="39"/>
      <c r="EHJ57" s="39"/>
      <c r="EHK57" s="39"/>
      <c r="EHL57" s="39"/>
      <c r="EHM57" s="39"/>
      <c r="EHN57" s="39"/>
      <c r="EHO57" s="39"/>
      <c r="EHP57" s="39"/>
      <c r="EHQ57" s="39"/>
      <c r="EHR57" s="39"/>
      <c r="EHS57" s="39"/>
      <c r="EHT57" s="39"/>
      <c r="EHU57" s="39"/>
      <c r="EHV57" s="39"/>
      <c r="EHW57" s="39"/>
      <c r="EHX57" s="39"/>
      <c r="EHY57" s="39"/>
      <c r="EHZ57" s="39"/>
      <c r="EIA57" s="39"/>
      <c r="EIB57" s="39"/>
      <c r="EIC57" s="39"/>
      <c r="EID57" s="39"/>
      <c r="EIE57" s="39"/>
      <c r="EIF57" s="39"/>
      <c r="EIG57" s="39"/>
      <c r="EIH57" s="39"/>
      <c r="EII57" s="39"/>
      <c r="EIJ57" s="39"/>
      <c r="EIK57" s="39"/>
      <c r="EIL57" s="39"/>
      <c r="EIM57" s="39"/>
      <c r="EIN57" s="39"/>
      <c r="EIO57" s="39"/>
      <c r="EIP57" s="39"/>
      <c r="EIQ57" s="39"/>
      <c r="EIR57" s="39"/>
      <c r="EIS57" s="39"/>
      <c r="EIT57" s="39"/>
      <c r="EIU57" s="39"/>
      <c r="EIV57" s="39"/>
      <c r="EIW57" s="39"/>
      <c r="EIX57" s="39"/>
      <c r="EIY57" s="39"/>
      <c r="EIZ57" s="39"/>
      <c r="EJA57" s="39"/>
      <c r="EJB57" s="39"/>
      <c r="EJC57" s="39"/>
      <c r="EJD57" s="39"/>
      <c r="EJE57" s="39"/>
      <c r="EJF57" s="39"/>
      <c r="EJG57" s="39"/>
      <c r="EJH57" s="39"/>
      <c r="EJI57" s="39"/>
      <c r="EJJ57" s="39"/>
      <c r="EJK57" s="39"/>
      <c r="EJL57" s="39"/>
      <c r="EJM57" s="39"/>
      <c r="EJN57" s="39"/>
      <c r="EJO57" s="39"/>
      <c r="EJP57" s="39"/>
      <c r="EJQ57" s="39"/>
      <c r="EJR57" s="39"/>
      <c r="EJS57" s="39"/>
      <c r="EJT57" s="39"/>
      <c r="EJU57" s="39"/>
      <c r="EJV57" s="39"/>
      <c r="EJW57" s="39"/>
    </row>
    <row r="58" spans="1:3663" s="16" customFormat="1">
      <c r="A58" s="145" t="s">
        <v>185</v>
      </c>
      <c r="B58" s="145"/>
      <c r="C58" s="145"/>
      <c r="D58" s="42" t="s">
        <v>22</v>
      </c>
      <c r="E58" s="42"/>
      <c r="F58" s="15"/>
      <c r="G58" s="15"/>
      <c r="H58" s="15"/>
      <c r="I58" s="15"/>
      <c r="J58" s="15"/>
      <c r="K58" s="15">
        <f t="shared" si="8"/>
        <v>0</v>
      </c>
      <c r="L58" s="15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39"/>
      <c r="DA58" s="39"/>
      <c r="DB58" s="39"/>
      <c r="DC58" s="39"/>
      <c r="DD58" s="39"/>
      <c r="DE58" s="39"/>
      <c r="DF58" s="39"/>
      <c r="DG58" s="39"/>
      <c r="DH58" s="39"/>
      <c r="DI58" s="39"/>
      <c r="DJ58" s="39"/>
      <c r="DK58" s="39"/>
      <c r="DL58" s="39"/>
      <c r="DM58" s="39"/>
      <c r="DN58" s="39"/>
      <c r="DO58" s="39"/>
      <c r="DP58" s="39"/>
      <c r="DQ58" s="39"/>
      <c r="DR58" s="39"/>
      <c r="DS58" s="39"/>
      <c r="DT58" s="39"/>
      <c r="DU58" s="39"/>
      <c r="DV58" s="39"/>
      <c r="DW58" s="39"/>
      <c r="DX58" s="39"/>
      <c r="DY58" s="39"/>
      <c r="DZ58" s="39"/>
      <c r="EA58" s="39"/>
      <c r="EB58" s="39"/>
      <c r="EC58" s="39"/>
      <c r="ED58" s="39"/>
      <c r="EE58" s="39"/>
      <c r="EF58" s="39"/>
      <c r="EG58" s="39"/>
      <c r="EH58" s="39"/>
      <c r="EI58" s="39"/>
      <c r="EJ58" s="39"/>
      <c r="EK58" s="39"/>
      <c r="EL58" s="39"/>
      <c r="EM58" s="39"/>
      <c r="EN58" s="39"/>
      <c r="EO58" s="39"/>
      <c r="EP58" s="39"/>
      <c r="EQ58" s="39"/>
      <c r="ER58" s="39"/>
      <c r="ES58" s="39"/>
      <c r="ET58" s="39"/>
      <c r="EU58" s="39"/>
      <c r="EV58" s="39"/>
      <c r="EW58" s="39"/>
      <c r="EX58" s="39"/>
      <c r="EY58" s="39"/>
      <c r="EZ58" s="39"/>
      <c r="FA58" s="39"/>
      <c r="FB58" s="39"/>
      <c r="FC58" s="39"/>
      <c r="FD58" s="39"/>
      <c r="FE58" s="39"/>
      <c r="FF58" s="39"/>
      <c r="FG58" s="39"/>
      <c r="FH58" s="39"/>
      <c r="FI58" s="39"/>
      <c r="FJ58" s="39"/>
      <c r="FK58" s="39"/>
      <c r="FL58" s="39"/>
      <c r="FM58" s="39"/>
      <c r="FN58" s="39"/>
      <c r="FO58" s="39"/>
      <c r="FP58" s="39"/>
      <c r="FQ58" s="39"/>
      <c r="FR58" s="39"/>
      <c r="FS58" s="39"/>
      <c r="FT58" s="39"/>
      <c r="FU58" s="39"/>
      <c r="FV58" s="39"/>
      <c r="FW58" s="39"/>
      <c r="FX58" s="39"/>
      <c r="FY58" s="39"/>
      <c r="FZ58" s="39"/>
      <c r="GA58" s="39"/>
      <c r="GB58" s="39"/>
      <c r="GC58" s="39"/>
      <c r="GD58" s="39"/>
      <c r="GE58" s="39"/>
      <c r="GF58" s="39"/>
      <c r="GG58" s="39"/>
      <c r="GH58" s="39"/>
      <c r="GI58" s="39"/>
      <c r="GJ58" s="39"/>
      <c r="GK58" s="39"/>
      <c r="GL58" s="39"/>
      <c r="GM58" s="39"/>
      <c r="GN58" s="39"/>
      <c r="GO58" s="39"/>
      <c r="GP58" s="39"/>
      <c r="GQ58" s="39"/>
      <c r="GR58" s="39"/>
      <c r="GS58" s="39"/>
      <c r="GT58" s="39"/>
      <c r="GU58" s="39"/>
      <c r="GV58" s="39"/>
      <c r="GW58" s="39"/>
      <c r="GX58" s="39"/>
      <c r="GY58" s="39"/>
      <c r="GZ58" s="39"/>
      <c r="HA58" s="39"/>
      <c r="HB58" s="39"/>
      <c r="HC58" s="39"/>
      <c r="HD58" s="39"/>
      <c r="HE58" s="39"/>
      <c r="HF58" s="39"/>
      <c r="HG58" s="39"/>
      <c r="HH58" s="39"/>
      <c r="HI58" s="39"/>
      <c r="HJ58" s="39"/>
      <c r="HK58" s="39"/>
      <c r="HL58" s="39"/>
      <c r="HM58" s="39"/>
      <c r="HN58" s="39"/>
      <c r="HO58" s="39"/>
      <c r="HP58" s="39"/>
      <c r="HQ58" s="39"/>
      <c r="HR58" s="39"/>
      <c r="HS58" s="39"/>
      <c r="HT58" s="39"/>
      <c r="HU58" s="39"/>
      <c r="HV58" s="39"/>
      <c r="HW58" s="39"/>
      <c r="HX58" s="39"/>
      <c r="HY58" s="39"/>
      <c r="HZ58" s="39"/>
      <c r="IA58" s="39"/>
      <c r="IB58" s="39"/>
      <c r="IC58" s="39"/>
      <c r="ID58" s="39"/>
      <c r="IE58" s="39"/>
      <c r="IF58" s="39"/>
      <c r="IG58" s="39"/>
      <c r="IH58" s="39"/>
      <c r="II58" s="39"/>
      <c r="IJ58" s="39"/>
      <c r="IK58" s="39"/>
      <c r="IL58" s="39"/>
      <c r="IM58" s="39"/>
      <c r="IN58" s="39"/>
      <c r="IO58" s="39"/>
      <c r="IP58" s="39"/>
      <c r="IQ58" s="39"/>
      <c r="IR58" s="39"/>
      <c r="IS58" s="39"/>
      <c r="IT58" s="39"/>
      <c r="IU58" s="39"/>
      <c r="IV58" s="39"/>
      <c r="IW58" s="39"/>
      <c r="IX58" s="39"/>
      <c r="IY58" s="39"/>
      <c r="IZ58" s="39"/>
      <c r="JA58" s="39"/>
      <c r="JB58" s="39"/>
      <c r="JC58" s="39"/>
      <c r="JD58" s="39"/>
      <c r="JE58" s="39"/>
      <c r="JF58" s="39"/>
      <c r="JG58" s="39"/>
      <c r="JH58" s="39"/>
      <c r="JI58" s="39"/>
      <c r="JJ58" s="39"/>
      <c r="JK58" s="39"/>
      <c r="JL58" s="39"/>
      <c r="JM58" s="39"/>
      <c r="JN58" s="39"/>
      <c r="JO58" s="39"/>
      <c r="JP58" s="39"/>
      <c r="JQ58" s="39"/>
      <c r="JR58" s="39"/>
      <c r="JS58" s="39"/>
      <c r="JT58" s="39"/>
      <c r="JU58" s="39"/>
      <c r="JV58" s="39"/>
      <c r="JW58" s="39"/>
      <c r="JX58" s="39"/>
      <c r="JY58" s="39"/>
      <c r="JZ58" s="39"/>
      <c r="KA58" s="39"/>
      <c r="KB58" s="39"/>
      <c r="KC58" s="39"/>
      <c r="KD58" s="39"/>
      <c r="KE58" s="39"/>
      <c r="KF58" s="39"/>
      <c r="KG58" s="39"/>
      <c r="KH58" s="39"/>
      <c r="KI58" s="39"/>
      <c r="KJ58" s="39"/>
      <c r="KK58" s="39"/>
      <c r="KL58" s="39"/>
      <c r="KM58" s="39"/>
      <c r="KN58" s="39"/>
      <c r="KO58" s="39"/>
      <c r="KP58" s="39"/>
      <c r="KQ58" s="39"/>
      <c r="KR58" s="39"/>
      <c r="KS58" s="39"/>
      <c r="KT58" s="39"/>
      <c r="KU58" s="39"/>
      <c r="KV58" s="39"/>
      <c r="KW58" s="39"/>
      <c r="KX58" s="39"/>
      <c r="KY58" s="39"/>
      <c r="KZ58" s="39"/>
      <c r="LA58" s="39"/>
      <c r="LB58" s="39"/>
      <c r="LC58" s="39"/>
      <c r="LD58" s="39"/>
      <c r="LE58" s="39"/>
      <c r="LF58" s="39"/>
      <c r="LG58" s="39"/>
      <c r="LH58" s="39"/>
      <c r="LI58" s="39"/>
      <c r="LJ58" s="39"/>
      <c r="LK58" s="39"/>
      <c r="LL58" s="39"/>
      <c r="LM58" s="39"/>
      <c r="LN58" s="39"/>
      <c r="LO58" s="39"/>
      <c r="LP58" s="39"/>
      <c r="LQ58" s="39"/>
      <c r="LR58" s="39"/>
      <c r="LS58" s="39"/>
      <c r="LT58" s="39"/>
      <c r="LU58" s="39"/>
      <c r="LV58" s="39"/>
      <c r="LW58" s="39"/>
      <c r="LX58" s="39"/>
      <c r="LY58" s="39"/>
      <c r="LZ58" s="39"/>
      <c r="MA58" s="39"/>
      <c r="MB58" s="39"/>
      <c r="MC58" s="39"/>
      <c r="MD58" s="39"/>
      <c r="ME58" s="39"/>
      <c r="MF58" s="39"/>
      <c r="MG58" s="39"/>
      <c r="MH58" s="39"/>
      <c r="MI58" s="39"/>
      <c r="MJ58" s="39"/>
      <c r="MK58" s="39"/>
      <c r="ML58" s="39"/>
      <c r="MM58" s="39"/>
      <c r="MN58" s="39"/>
      <c r="MO58" s="39"/>
      <c r="MP58" s="39"/>
      <c r="MQ58" s="39"/>
      <c r="MR58" s="39"/>
      <c r="MS58" s="39"/>
      <c r="MT58" s="39"/>
      <c r="MU58" s="39"/>
      <c r="MV58" s="39"/>
      <c r="MW58" s="39"/>
      <c r="MX58" s="39"/>
      <c r="MY58" s="39"/>
      <c r="MZ58" s="39"/>
      <c r="NA58" s="39"/>
      <c r="NB58" s="39"/>
      <c r="NC58" s="39"/>
      <c r="ND58" s="39"/>
      <c r="NE58" s="39"/>
      <c r="NF58" s="39"/>
      <c r="NG58" s="39"/>
      <c r="NH58" s="39"/>
      <c r="NI58" s="39"/>
      <c r="NJ58" s="39"/>
      <c r="NK58" s="39"/>
      <c r="NL58" s="39"/>
      <c r="NM58" s="39"/>
      <c r="NN58" s="39"/>
      <c r="NO58" s="39"/>
      <c r="NP58" s="39"/>
      <c r="NQ58" s="39"/>
      <c r="NR58" s="39"/>
      <c r="NS58" s="39"/>
      <c r="NT58" s="39"/>
      <c r="NU58" s="39"/>
      <c r="NV58" s="39"/>
      <c r="NW58" s="39"/>
      <c r="NX58" s="39"/>
      <c r="NY58" s="39"/>
      <c r="NZ58" s="39"/>
      <c r="OA58" s="39"/>
      <c r="OB58" s="39"/>
      <c r="OC58" s="39"/>
      <c r="OD58" s="39"/>
      <c r="OE58" s="39"/>
      <c r="OF58" s="39"/>
      <c r="OG58" s="39"/>
      <c r="OH58" s="39"/>
      <c r="OI58" s="39"/>
      <c r="OJ58" s="39"/>
      <c r="OK58" s="39"/>
      <c r="OL58" s="39"/>
      <c r="OM58" s="39"/>
      <c r="ON58" s="39"/>
      <c r="OO58" s="39"/>
      <c r="OP58" s="39"/>
      <c r="OQ58" s="39"/>
      <c r="OR58" s="39"/>
      <c r="OS58" s="39"/>
      <c r="OT58" s="39"/>
      <c r="OU58" s="39"/>
      <c r="OV58" s="39"/>
      <c r="OW58" s="39"/>
      <c r="OX58" s="39"/>
      <c r="OY58" s="39"/>
      <c r="OZ58" s="39"/>
      <c r="PA58" s="39"/>
      <c r="PB58" s="39"/>
      <c r="PC58" s="39"/>
      <c r="PD58" s="39"/>
      <c r="PE58" s="39"/>
      <c r="PF58" s="39"/>
      <c r="PG58" s="39"/>
      <c r="PH58" s="39"/>
      <c r="PI58" s="39"/>
      <c r="PJ58" s="39"/>
      <c r="PK58" s="39"/>
      <c r="PL58" s="39"/>
      <c r="PM58" s="39"/>
      <c r="PN58" s="39"/>
      <c r="PO58" s="39"/>
      <c r="PP58" s="39"/>
      <c r="PQ58" s="39"/>
      <c r="PR58" s="39"/>
      <c r="PS58" s="39"/>
      <c r="PT58" s="39"/>
      <c r="PU58" s="39"/>
      <c r="PV58" s="39"/>
      <c r="PW58" s="39"/>
      <c r="PX58" s="39"/>
      <c r="PY58" s="39"/>
      <c r="PZ58" s="39"/>
      <c r="QA58" s="39"/>
      <c r="QB58" s="39"/>
      <c r="QC58" s="39"/>
      <c r="QD58" s="39"/>
      <c r="QE58" s="39"/>
      <c r="QF58" s="39"/>
      <c r="QG58" s="39"/>
      <c r="QH58" s="39"/>
      <c r="QI58" s="39"/>
      <c r="QJ58" s="39"/>
      <c r="QK58" s="39"/>
      <c r="QL58" s="39"/>
      <c r="QM58" s="39"/>
      <c r="QN58" s="39"/>
      <c r="QO58" s="39"/>
      <c r="QP58" s="39"/>
      <c r="QQ58" s="39"/>
      <c r="QR58" s="39"/>
      <c r="QS58" s="39"/>
      <c r="QT58" s="39"/>
      <c r="QU58" s="39"/>
      <c r="QV58" s="39"/>
      <c r="QW58" s="39"/>
      <c r="QX58" s="39"/>
      <c r="QY58" s="39"/>
      <c r="QZ58" s="39"/>
      <c r="RA58" s="39"/>
      <c r="RB58" s="39"/>
      <c r="RC58" s="39"/>
      <c r="RD58" s="39"/>
      <c r="RE58" s="39"/>
      <c r="RF58" s="39"/>
      <c r="RG58" s="39"/>
      <c r="RH58" s="39"/>
      <c r="RI58" s="39"/>
      <c r="RJ58" s="39"/>
      <c r="RK58" s="39"/>
      <c r="RL58" s="39"/>
      <c r="RM58" s="39"/>
      <c r="RN58" s="39"/>
      <c r="RO58" s="39"/>
      <c r="RP58" s="39"/>
      <c r="RQ58" s="39"/>
      <c r="RR58" s="39"/>
      <c r="RS58" s="39"/>
      <c r="RT58" s="39"/>
      <c r="RU58" s="39"/>
      <c r="RV58" s="39"/>
      <c r="RW58" s="39"/>
      <c r="RX58" s="39"/>
      <c r="RY58" s="39"/>
      <c r="RZ58" s="39"/>
      <c r="SA58" s="39"/>
      <c r="SB58" s="39"/>
      <c r="SC58" s="39"/>
      <c r="SD58" s="39"/>
      <c r="SE58" s="39"/>
      <c r="SF58" s="39"/>
      <c r="SG58" s="39"/>
      <c r="SH58" s="39"/>
      <c r="SI58" s="39"/>
      <c r="SJ58" s="39"/>
      <c r="SK58" s="39"/>
      <c r="SL58" s="39"/>
      <c r="SM58" s="39"/>
      <c r="SN58" s="39"/>
      <c r="SO58" s="39"/>
      <c r="SP58" s="39"/>
      <c r="SQ58" s="39"/>
      <c r="SR58" s="39"/>
      <c r="SS58" s="39"/>
      <c r="ST58" s="39"/>
      <c r="SU58" s="39"/>
      <c r="SV58" s="39"/>
      <c r="SW58" s="39"/>
      <c r="SX58" s="39"/>
      <c r="SY58" s="39"/>
      <c r="SZ58" s="39"/>
      <c r="TA58" s="39"/>
      <c r="TB58" s="39"/>
      <c r="TC58" s="39"/>
      <c r="TD58" s="39"/>
      <c r="TE58" s="39"/>
      <c r="TF58" s="39"/>
      <c r="TG58" s="39"/>
      <c r="TH58" s="39"/>
      <c r="TI58" s="39"/>
      <c r="TJ58" s="39"/>
      <c r="TK58" s="39"/>
      <c r="TL58" s="39"/>
      <c r="TM58" s="39"/>
      <c r="TN58" s="39"/>
      <c r="TO58" s="39"/>
      <c r="TP58" s="39"/>
      <c r="TQ58" s="39"/>
      <c r="TR58" s="39"/>
      <c r="TS58" s="39"/>
      <c r="TT58" s="39"/>
      <c r="TU58" s="39"/>
      <c r="TV58" s="39"/>
      <c r="TW58" s="39"/>
      <c r="TX58" s="39"/>
      <c r="TY58" s="39"/>
      <c r="TZ58" s="39"/>
      <c r="UA58" s="39"/>
      <c r="UB58" s="39"/>
      <c r="UC58" s="39"/>
      <c r="UD58" s="39"/>
      <c r="UE58" s="39"/>
      <c r="UF58" s="39"/>
      <c r="UG58" s="39"/>
      <c r="UH58" s="39"/>
      <c r="UI58" s="39"/>
      <c r="UJ58" s="39"/>
      <c r="UK58" s="39"/>
      <c r="UL58" s="39"/>
      <c r="UM58" s="39"/>
      <c r="UN58" s="39"/>
      <c r="UO58" s="39"/>
      <c r="UP58" s="39"/>
      <c r="UQ58" s="39"/>
      <c r="UR58" s="39"/>
      <c r="US58" s="39"/>
      <c r="UT58" s="39"/>
      <c r="UU58" s="39"/>
      <c r="UV58" s="39"/>
      <c r="UW58" s="39"/>
      <c r="UX58" s="39"/>
      <c r="UY58" s="39"/>
      <c r="UZ58" s="39"/>
      <c r="VA58" s="39"/>
      <c r="VB58" s="39"/>
      <c r="VC58" s="39"/>
      <c r="VD58" s="39"/>
      <c r="VE58" s="39"/>
      <c r="VF58" s="39"/>
      <c r="VG58" s="39"/>
      <c r="VH58" s="39"/>
      <c r="VI58" s="39"/>
      <c r="VJ58" s="39"/>
      <c r="VK58" s="39"/>
      <c r="VL58" s="39"/>
      <c r="VM58" s="39"/>
      <c r="VN58" s="39"/>
      <c r="VO58" s="39"/>
      <c r="VP58" s="39"/>
      <c r="VQ58" s="39"/>
      <c r="VR58" s="39"/>
      <c r="VS58" s="39"/>
      <c r="VT58" s="39"/>
      <c r="VU58" s="39"/>
      <c r="VV58" s="39"/>
      <c r="VW58" s="39"/>
      <c r="VX58" s="39"/>
      <c r="VY58" s="39"/>
      <c r="VZ58" s="39"/>
      <c r="WA58" s="39"/>
      <c r="WB58" s="39"/>
      <c r="WC58" s="39"/>
      <c r="WD58" s="39"/>
      <c r="WE58" s="39"/>
      <c r="WF58" s="39"/>
      <c r="WG58" s="39"/>
      <c r="WH58" s="39"/>
      <c r="WI58" s="39"/>
      <c r="WJ58" s="39"/>
      <c r="WK58" s="39"/>
      <c r="WL58" s="39"/>
      <c r="WM58" s="39"/>
      <c r="WN58" s="39"/>
      <c r="WO58" s="39"/>
      <c r="WP58" s="39"/>
      <c r="WQ58" s="39"/>
      <c r="WR58" s="39"/>
      <c r="WS58" s="39"/>
      <c r="WT58" s="39"/>
      <c r="WU58" s="39"/>
      <c r="WV58" s="39"/>
      <c r="WW58" s="39"/>
      <c r="WX58" s="39"/>
      <c r="WY58" s="39"/>
      <c r="WZ58" s="39"/>
      <c r="XA58" s="39"/>
      <c r="XB58" s="39"/>
      <c r="XC58" s="39"/>
      <c r="XD58" s="39"/>
      <c r="XE58" s="39"/>
      <c r="XF58" s="39"/>
      <c r="XG58" s="39"/>
      <c r="XH58" s="39"/>
      <c r="XI58" s="39"/>
      <c r="XJ58" s="39"/>
      <c r="XK58" s="39"/>
      <c r="XL58" s="39"/>
      <c r="XM58" s="39"/>
      <c r="XN58" s="39"/>
      <c r="XO58" s="39"/>
      <c r="XP58" s="39"/>
      <c r="XQ58" s="39"/>
      <c r="XR58" s="39"/>
      <c r="XS58" s="39"/>
      <c r="XT58" s="39"/>
      <c r="XU58" s="39"/>
      <c r="XV58" s="39"/>
      <c r="XW58" s="39"/>
      <c r="XX58" s="39"/>
      <c r="XY58" s="39"/>
      <c r="XZ58" s="39"/>
      <c r="YA58" s="39"/>
      <c r="YB58" s="39"/>
      <c r="YC58" s="39"/>
      <c r="YD58" s="39"/>
      <c r="YE58" s="39"/>
      <c r="YF58" s="39"/>
      <c r="YG58" s="39"/>
      <c r="YH58" s="39"/>
      <c r="YI58" s="39"/>
      <c r="YJ58" s="39"/>
      <c r="YK58" s="39"/>
      <c r="YL58" s="39"/>
      <c r="YM58" s="39"/>
      <c r="YN58" s="39"/>
      <c r="YO58" s="39"/>
      <c r="YP58" s="39"/>
      <c r="YQ58" s="39"/>
      <c r="YR58" s="39"/>
      <c r="YS58" s="39"/>
      <c r="YT58" s="39"/>
      <c r="YU58" s="39"/>
      <c r="YV58" s="39"/>
      <c r="YW58" s="39"/>
      <c r="YX58" s="39"/>
      <c r="YY58" s="39"/>
      <c r="YZ58" s="39"/>
      <c r="ZA58" s="39"/>
      <c r="ZB58" s="39"/>
      <c r="ZC58" s="39"/>
      <c r="ZD58" s="39"/>
      <c r="ZE58" s="39"/>
      <c r="ZF58" s="39"/>
      <c r="ZG58" s="39"/>
      <c r="ZH58" s="39"/>
      <c r="ZI58" s="39"/>
      <c r="ZJ58" s="39"/>
      <c r="ZK58" s="39"/>
      <c r="ZL58" s="39"/>
      <c r="ZM58" s="39"/>
      <c r="ZN58" s="39"/>
      <c r="ZO58" s="39"/>
      <c r="ZP58" s="39"/>
      <c r="ZQ58" s="39"/>
      <c r="ZR58" s="39"/>
      <c r="ZS58" s="39"/>
      <c r="ZT58" s="39"/>
      <c r="ZU58" s="39"/>
      <c r="ZV58" s="39"/>
      <c r="ZW58" s="39"/>
      <c r="ZX58" s="39"/>
      <c r="ZY58" s="39"/>
      <c r="ZZ58" s="39"/>
      <c r="AAA58" s="39"/>
      <c r="AAB58" s="39"/>
      <c r="AAC58" s="39"/>
      <c r="AAD58" s="39"/>
      <c r="AAE58" s="39"/>
      <c r="AAF58" s="39"/>
      <c r="AAG58" s="39"/>
      <c r="AAH58" s="39"/>
      <c r="AAI58" s="39"/>
      <c r="AAJ58" s="39"/>
      <c r="AAK58" s="39"/>
      <c r="AAL58" s="39"/>
      <c r="AAM58" s="39"/>
      <c r="AAN58" s="39"/>
      <c r="AAO58" s="39"/>
      <c r="AAP58" s="39"/>
      <c r="AAQ58" s="39"/>
      <c r="AAR58" s="39"/>
      <c r="AAS58" s="39"/>
      <c r="AAT58" s="39"/>
      <c r="AAU58" s="39"/>
      <c r="AAV58" s="39"/>
      <c r="AAW58" s="39"/>
      <c r="AAX58" s="39"/>
      <c r="AAY58" s="39"/>
      <c r="AAZ58" s="39"/>
      <c r="ABA58" s="39"/>
      <c r="ABB58" s="39"/>
      <c r="ABC58" s="39"/>
      <c r="ABD58" s="39"/>
      <c r="ABE58" s="39"/>
      <c r="ABF58" s="39"/>
      <c r="ABG58" s="39"/>
      <c r="ABH58" s="39"/>
      <c r="ABI58" s="39"/>
      <c r="ABJ58" s="39"/>
      <c r="ABK58" s="39"/>
      <c r="ABL58" s="39"/>
      <c r="ABM58" s="39"/>
      <c r="ABN58" s="39"/>
      <c r="ABO58" s="39"/>
      <c r="ABP58" s="39"/>
      <c r="ABQ58" s="39"/>
      <c r="ABR58" s="39"/>
      <c r="ABS58" s="39"/>
      <c r="ABT58" s="39"/>
      <c r="ABU58" s="39"/>
      <c r="ABV58" s="39"/>
      <c r="ABW58" s="39"/>
      <c r="ABX58" s="39"/>
      <c r="ABY58" s="39"/>
      <c r="ABZ58" s="39"/>
      <c r="ACA58" s="39"/>
      <c r="ACB58" s="39"/>
      <c r="ACC58" s="39"/>
      <c r="ACD58" s="39"/>
      <c r="ACE58" s="39"/>
      <c r="ACF58" s="39"/>
      <c r="ACG58" s="39"/>
      <c r="ACH58" s="39"/>
      <c r="ACI58" s="39"/>
      <c r="ACJ58" s="39"/>
      <c r="ACK58" s="39"/>
      <c r="ACL58" s="39"/>
      <c r="ACM58" s="39"/>
      <c r="ACN58" s="39"/>
      <c r="ACO58" s="39"/>
      <c r="ACP58" s="39"/>
      <c r="ACQ58" s="39"/>
      <c r="ACR58" s="39"/>
      <c r="ACS58" s="39"/>
      <c r="ACT58" s="39"/>
      <c r="ACU58" s="39"/>
      <c r="ACV58" s="39"/>
      <c r="ACW58" s="39"/>
      <c r="ACX58" s="39"/>
      <c r="ACY58" s="39"/>
      <c r="ACZ58" s="39"/>
      <c r="ADA58" s="39"/>
      <c r="ADB58" s="39"/>
      <c r="ADC58" s="39"/>
      <c r="ADD58" s="39"/>
      <c r="ADE58" s="39"/>
      <c r="ADF58" s="39"/>
      <c r="ADG58" s="39"/>
      <c r="ADH58" s="39"/>
      <c r="ADI58" s="39"/>
      <c r="ADJ58" s="39"/>
      <c r="ADK58" s="39"/>
      <c r="ADL58" s="39"/>
      <c r="ADM58" s="39"/>
      <c r="ADN58" s="39"/>
      <c r="ADO58" s="39"/>
      <c r="ADP58" s="39"/>
      <c r="ADQ58" s="39"/>
      <c r="ADR58" s="39"/>
      <c r="ADS58" s="39"/>
      <c r="ADT58" s="39"/>
      <c r="ADU58" s="39"/>
      <c r="ADV58" s="39"/>
      <c r="ADW58" s="39"/>
      <c r="ADX58" s="39"/>
      <c r="ADY58" s="39"/>
      <c r="ADZ58" s="39"/>
      <c r="AEA58" s="39"/>
      <c r="AEB58" s="39"/>
      <c r="AEC58" s="39"/>
      <c r="AED58" s="39"/>
      <c r="AEE58" s="39"/>
      <c r="AEF58" s="39"/>
      <c r="AEG58" s="39"/>
      <c r="AEH58" s="39"/>
      <c r="AEI58" s="39"/>
      <c r="AEJ58" s="39"/>
      <c r="AEK58" s="39"/>
      <c r="AEL58" s="39"/>
      <c r="AEM58" s="39"/>
      <c r="AEN58" s="39"/>
      <c r="AEO58" s="39"/>
      <c r="AEP58" s="39"/>
      <c r="AEQ58" s="39"/>
      <c r="AER58" s="39"/>
      <c r="AES58" s="39"/>
      <c r="AET58" s="39"/>
      <c r="AEU58" s="39"/>
      <c r="AEV58" s="39"/>
      <c r="AEW58" s="39"/>
      <c r="AEX58" s="39"/>
      <c r="AEY58" s="39"/>
      <c r="AEZ58" s="39"/>
      <c r="AFA58" s="39"/>
      <c r="AFB58" s="39"/>
      <c r="AFC58" s="39"/>
      <c r="AFD58" s="39"/>
      <c r="AFE58" s="39"/>
      <c r="AFF58" s="39"/>
      <c r="AFG58" s="39"/>
      <c r="AFH58" s="39"/>
      <c r="AFI58" s="39"/>
      <c r="AFJ58" s="39"/>
      <c r="AFK58" s="39"/>
      <c r="AFL58" s="39"/>
      <c r="AFM58" s="39"/>
      <c r="AFN58" s="39"/>
      <c r="AFO58" s="39"/>
      <c r="AFP58" s="39"/>
      <c r="AFQ58" s="39"/>
      <c r="AFR58" s="39"/>
      <c r="AFS58" s="39"/>
      <c r="AFT58" s="39"/>
      <c r="AFU58" s="39"/>
      <c r="AFV58" s="39"/>
      <c r="AFW58" s="39"/>
      <c r="AFX58" s="39"/>
      <c r="AFY58" s="39"/>
      <c r="AFZ58" s="39"/>
      <c r="AGA58" s="39"/>
      <c r="AGB58" s="39"/>
      <c r="AGC58" s="39"/>
      <c r="AGD58" s="39"/>
      <c r="AGE58" s="39"/>
      <c r="AGF58" s="39"/>
      <c r="AGG58" s="39"/>
      <c r="AGH58" s="39"/>
      <c r="AGI58" s="39"/>
      <c r="AGJ58" s="39"/>
      <c r="AGK58" s="39"/>
      <c r="AGL58" s="39"/>
      <c r="AGM58" s="39"/>
      <c r="AGN58" s="39"/>
      <c r="AGO58" s="39"/>
      <c r="AGP58" s="39"/>
      <c r="AGQ58" s="39"/>
      <c r="AGR58" s="39"/>
      <c r="AGS58" s="39"/>
      <c r="AGT58" s="39"/>
      <c r="AGU58" s="39"/>
      <c r="AGV58" s="39"/>
      <c r="AGW58" s="39"/>
      <c r="AGX58" s="39"/>
      <c r="AGY58" s="39"/>
      <c r="AGZ58" s="39"/>
      <c r="AHA58" s="39"/>
      <c r="AHB58" s="39"/>
      <c r="AHC58" s="39"/>
      <c r="AHD58" s="39"/>
      <c r="AHE58" s="39"/>
      <c r="AHF58" s="39"/>
      <c r="AHG58" s="39"/>
      <c r="AHH58" s="39"/>
      <c r="AHI58" s="39"/>
      <c r="AHJ58" s="39"/>
      <c r="AHK58" s="39"/>
      <c r="AHL58" s="39"/>
      <c r="AHM58" s="39"/>
      <c r="AHN58" s="39"/>
      <c r="AHO58" s="39"/>
      <c r="AHP58" s="39"/>
      <c r="AHQ58" s="39"/>
      <c r="AHR58" s="39"/>
      <c r="AHS58" s="39"/>
      <c r="AHT58" s="39"/>
      <c r="AHU58" s="39"/>
      <c r="AHV58" s="39"/>
      <c r="AHW58" s="39"/>
      <c r="AHX58" s="39"/>
      <c r="AHY58" s="39"/>
      <c r="AHZ58" s="39"/>
      <c r="AIA58" s="39"/>
      <c r="AIB58" s="39"/>
      <c r="AIC58" s="39"/>
      <c r="AID58" s="39"/>
      <c r="AIE58" s="39"/>
      <c r="AIF58" s="39"/>
      <c r="AIG58" s="39"/>
      <c r="AIH58" s="39"/>
      <c r="AII58" s="39"/>
      <c r="AIJ58" s="39"/>
      <c r="AIK58" s="39"/>
      <c r="AIL58" s="39"/>
      <c r="AIM58" s="39"/>
      <c r="AIN58" s="39"/>
      <c r="AIO58" s="39"/>
      <c r="AIP58" s="39"/>
      <c r="AIQ58" s="39"/>
      <c r="AIR58" s="39"/>
      <c r="AIS58" s="39"/>
      <c r="AIT58" s="39"/>
      <c r="AIU58" s="39"/>
      <c r="AIV58" s="39"/>
      <c r="AIW58" s="39"/>
      <c r="AIX58" s="39"/>
      <c r="AIY58" s="39"/>
      <c r="AIZ58" s="39"/>
      <c r="AJA58" s="39"/>
      <c r="AJB58" s="39"/>
      <c r="AJC58" s="39"/>
      <c r="AJD58" s="39"/>
      <c r="AJE58" s="39"/>
      <c r="AJF58" s="39"/>
      <c r="AJG58" s="39"/>
      <c r="AJH58" s="39"/>
      <c r="AJI58" s="39"/>
      <c r="AJJ58" s="39"/>
      <c r="AJK58" s="39"/>
      <c r="AJL58" s="39"/>
      <c r="AJM58" s="39"/>
      <c r="AJN58" s="39"/>
      <c r="AJO58" s="39"/>
      <c r="AJP58" s="39"/>
      <c r="AJQ58" s="39"/>
      <c r="AJR58" s="39"/>
      <c r="AJS58" s="39"/>
      <c r="AJT58" s="39"/>
      <c r="AJU58" s="39"/>
      <c r="AJV58" s="39"/>
      <c r="AJW58" s="39"/>
      <c r="AJX58" s="39"/>
      <c r="AJY58" s="39"/>
      <c r="AJZ58" s="39"/>
      <c r="AKA58" s="39"/>
      <c r="AKB58" s="39"/>
      <c r="AKC58" s="39"/>
      <c r="AKD58" s="39"/>
      <c r="AKE58" s="39"/>
      <c r="AKF58" s="39"/>
      <c r="AKG58" s="39"/>
      <c r="AKH58" s="39"/>
      <c r="AKI58" s="39"/>
      <c r="AKJ58" s="39"/>
      <c r="AKK58" s="39"/>
      <c r="AKL58" s="39"/>
      <c r="AKM58" s="39"/>
      <c r="AKN58" s="39"/>
      <c r="AKO58" s="39"/>
      <c r="AKP58" s="39"/>
      <c r="AKQ58" s="39"/>
      <c r="AKR58" s="39"/>
      <c r="AKS58" s="39"/>
      <c r="AKT58" s="39"/>
      <c r="AKU58" s="39"/>
      <c r="AKV58" s="39"/>
      <c r="AKW58" s="39"/>
      <c r="AKX58" s="39"/>
      <c r="AKY58" s="39"/>
      <c r="AKZ58" s="39"/>
      <c r="ALA58" s="39"/>
      <c r="ALB58" s="39"/>
      <c r="ALC58" s="39"/>
      <c r="ALD58" s="39"/>
      <c r="ALE58" s="39"/>
      <c r="ALF58" s="39"/>
      <c r="ALG58" s="39"/>
      <c r="ALH58" s="39"/>
      <c r="ALI58" s="39"/>
      <c r="ALJ58" s="39"/>
      <c r="ALK58" s="39"/>
      <c r="ALL58" s="39"/>
      <c r="ALM58" s="39"/>
      <c r="ALN58" s="39"/>
      <c r="ALO58" s="39"/>
      <c r="ALP58" s="39"/>
      <c r="ALQ58" s="39"/>
      <c r="ALR58" s="39"/>
      <c r="ALS58" s="39"/>
      <c r="ALT58" s="39"/>
      <c r="ALU58" s="39"/>
      <c r="ALV58" s="39"/>
      <c r="ALW58" s="39"/>
      <c r="ALX58" s="39"/>
      <c r="ALY58" s="39"/>
      <c r="ALZ58" s="39"/>
      <c r="AMA58" s="39"/>
      <c r="AMB58" s="39"/>
      <c r="AMC58" s="39"/>
      <c r="AMD58" s="39"/>
      <c r="AME58" s="39"/>
      <c r="AMF58" s="39"/>
      <c r="AMG58" s="39"/>
      <c r="AMH58" s="39"/>
      <c r="AMI58" s="39"/>
      <c r="AMJ58" s="39"/>
      <c r="AMK58" s="39"/>
      <c r="AML58" s="39"/>
      <c r="AMM58" s="39"/>
      <c r="AMN58" s="39"/>
      <c r="AMO58" s="39"/>
      <c r="AMP58" s="39"/>
      <c r="AMQ58" s="39"/>
      <c r="AMR58" s="39"/>
      <c r="AMS58" s="39"/>
      <c r="AMT58" s="39"/>
      <c r="AMU58" s="39"/>
      <c r="AMV58" s="39"/>
      <c r="AMW58" s="39"/>
      <c r="AMX58" s="39"/>
      <c r="AMY58" s="39"/>
      <c r="AMZ58" s="39"/>
      <c r="ANA58" s="39"/>
      <c r="ANB58" s="39"/>
      <c r="ANC58" s="39"/>
      <c r="AND58" s="39"/>
      <c r="ANE58" s="39"/>
      <c r="ANF58" s="39"/>
      <c r="ANG58" s="39"/>
      <c r="ANH58" s="39"/>
      <c r="ANI58" s="39"/>
      <c r="ANJ58" s="39"/>
      <c r="ANK58" s="39"/>
      <c r="ANL58" s="39"/>
      <c r="ANM58" s="39"/>
      <c r="ANN58" s="39"/>
      <c r="ANO58" s="39"/>
      <c r="ANP58" s="39"/>
      <c r="ANQ58" s="39"/>
      <c r="ANR58" s="39"/>
      <c r="ANS58" s="39"/>
      <c r="ANT58" s="39"/>
      <c r="ANU58" s="39"/>
      <c r="ANV58" s="39"/>
      <c r="ANW58" s="39"/>
      <c r="ANX58" s="39"/>
      <c r="ANY58" s="39"/>
      <c r="ANZ58" s="39"/>
      <c r="AOA58" s="39"/>
      <c r="AOB58" s="39"/>
      <c r="AOC58" s="39"/>
      <c r="AOD58" s="39"/>
      <c r="AOE58" s="39"/>
      <c r="AOF58" s="39"/>
      <c r="AOG58" s="39"/>
      <c r="AOH58" s="39"/>
      <c r="AOI58" s="39"/>
      <c r="AOJ58" s="39"/>
      <c r="AOK58" s="39"/>
      <c r="AOL58" s="39"/>
      <c r="AOM58" s="39"/>
      <c r="AON58" s="39"/>
      <c r="AOO58" s="39"/>
      <c r="AOP58" s="39"/>
      <c r="AOQ58" s="39"/>
      <c r="AOR58" s="39"/>
      <c r="AOS58" s="39"/>
      <c r="AOT58" s="39"/>
      <c r="AOU58" s="39"/>
      <c r="AOV58" s="39"/>
      <c r="AOW58" s="39"/>
      <c r="AOX58" s="39"/>
      <c r="AOY58" s="39"/>
      <c r="AOZ58" s="39"/>
      <c r="APA58" s="39"/>
      <c r="APB58" s="39"/>
      <c r="APC58" s="39"/>
      <c r="APD58" s="39"/>
      <c r="APE58" s="39"/>
      <c r="APF58" s="39"/>
      <c r="APG58" s="39"/>
      <c r="APH58" s="39"/>
      <c r="API58" s="39"/>
      <c r="APJ58" s="39"/>
      <c r="APK58" s="39"/>
      <c r="APL58" s="39"/>
      <c r="APM58" s="39"/>
      <c r="APN58" s="39"/>
      <c r="APO58" s="39"/>
      <c r="APP58" s="39"/>
      <c r="APQ58" s="39"/>
      <c r="APR58" s="39"/>
      <c r="APS58" s="39"/>
      <c r="APT58" s="39"/>
      <c r="APU58" s="39"/>
      <c r="APV58" s="39"/>
      <c r="APW58" s="39"/>
      <c r="APX58" s="39"/>
      <c r="APY58" s="39"/>
      <c r="APZ58" s="39"/>
      <c r="AQA58" s="39"/>
      <c r="AQB58" s="39"/>
      <c r="AQC58" s="39"/>
      <c r="AQD58" s="39"/>
      <c r="AQE58" s="39"/>
      <c r="AQF58" s="39"/>
      <c r="AQG58" s="39"/>
      <c r="AQH58" s="39"/>
      <c r="AQI58" s="39"/>
      <c r="AQJ58" s="39"/>
      <c r="AQK58" s="39"/>
      <c r="AQL58" s="39"/>
      <c r="AQM58" s="39"/>
      <c r="AQN58" s="39"/>
      <c r="AQO58" s="39"/>
      <c r="AQP58" s="39"/>
      <c r="AQQ58" s="39"/>
      <c r="AQR58" s="39"/>
      <c r="AQS58" s="39"/>
      <c r="AQT58" s="39"/>
      <c r="AQU58" s="39"/>
      <c r="AQV58" s="39"/>
      <c r="AQW58" s="39"/>
      <c r="AQX58" s="39"/>
      <c r="AQY58" s="39"/>
      <c r="AQZ58" s="39"/>
      <c r="ARA58" s="39"/>
      <c r="ARB58" s="39"/>
      <c r="ARC58" s="39"/>
      <c r="ARD58" s="39"/>
      <c r="ARE58" s="39"/>
      <c r="ARF58" s="39"/>
      <c r="ARG58" s="39"/>
      <c r="ARH58" s="39"/>
      <c r="ARI58" s="39"/>
      <c r="ARJ58" s="39"/>
      <c r="ARK58" s="39"/>
      <c r="ARL58" s="39"/>
      <c r="ARM58" s="39"/>
      <c r="ARN58" s="39"/>
      <c r="ARO58" s="39"/>
      <c r="ARP58" s="39"/>
      <c r="ARQ58" s="39"/>
      <c r="ARR58" s="39"/>
      <c r="ARS58" s="39"/>
      <c r="ART58" s="39"/>
      <c r="ARU58" s="39"/>
      <c r="ARV58" s="39"/>
      <c r="ARW58" s="39"/>
      <c r="ARX58" s="39"/>
      <c r="ARY58" s="39"/>
      <c r="ARZ58" s="39"/>
      <c r="ASA58" s="39"/>
      <c r="ASB58" s="39"/>
      <c r="ASC58" s="39"/>
      <c r="ASD58" s="39"/>
      <c r="ASE58" s="39"/>
      <c r="ASF58" s="39"/>
      <c r="ASG58" s="39"/>
      <c r="ASH58" s="39"/>
      <c r="ASI58" s="39"/>
      <c r="ASJ58" s="39"/>
      <c r="ASK58" s="39"/>
      <c r="ASL58" s="39"/>
      <c r="ASM58" s="39"/>
      <c r="ASN58" s="39"/>
      <c r="ASO58" s="39"/>
      <c r="ASP58" s="39"/>
      <c r="ASQ58" s="39"/>
      <c r="ASR58" s="39"/>
      <c r="ASS58" s="39"/>
      <c r="AST58" s="39"/>
      <c r="ASU58" s="39"/>
      <c r="ASV58" s="39"/>
      <c r="ASW58" s="39"/>
      <c r="ASX58" s="39"/>
      <c r="ASY58" s="39"/>
      <c r="ASZ58" s="39"/>
      <c r="ATA58" s="39"/>
      <c r="ATB58" s="39"/>
      <c r="ATC58" s="39"/>
      <c r="ATD58" s="39"/>
      <c r="ATE58" s="39"/>
      <c r="ATF58" s="39"/>
      <c r="ATG58" s="39"/>
      <c r="ATH58" s="39"/>
      <c r="ATI58" s="39"/>
      <c r="ATJ58" s="39"/>
      <c r="ATK58" s="39"/>
      <c r="ATL58" s="39"/>
      <c r="ATM58" s="39"/>
      <c r="ATN58" s="39"/>
      <c r="ATO58" s="39"/>
      <c r="ATP58" s="39"/>
      <c r="ATQ58" s="39"/>
      <c r="ATR58" s="39"/>
      <c r="ATS58" s="39"/>
      <c r="ATT58" s="39"/>
      <c r="ATU58" s="39"/>
      <c r="ATV58" s="39"/>
      <c r="ATW58" s="39"/>
      <c r="ATX58" s="39"/>
      <c r="ATY58" s="39"/>
      <c r="ATZ58" s="39"/>
      <c r="AUA58" s="39"/>
      <c r="AUB58" s="39"/>
      <c r="AUC58" s="39"/>
      <c r="AUD58" s="39"/>
      <c r="AUE58" s="39"/>
      <c r="AUF58" s="39"/>
      <c r="AUG58" s="39"/>
      <c r="AUH58" s="39"/>
      <c r="AUI58" s="39"/>
      <c r="AUJ58" s="39"/>
      <c r="AUK58" s="39"/>
      <c r="AUL58" s="39"/>
      <c r="AUM58" s="39"/>
      <c r="AUN58" s="39"/>
      <c r="AUO58" s="39"/>
      <c r="AUP58" s="39"/>
      <c r="AUQ58" s="39"/>
      <c r="AUR58" s="39"/>
      <c r="AUS58" s="39"/>
      <c r="AUT58" s="39"/>
      <c r="AUU58" s="39"/>
      <c r="AUV58" s="39"/>
      <c r="AUW58" s="39"/>
      <c r="AUX58" s="39"/>
      <c r="AUY58" s="39"/>
      <c r="AUZ58" s="39"/>
      <c r="AVA58" s="39"/>
      <c r="AVB58" s="39"/>
      <c r="AVC58" s="39"/>
      <c r="AVD58" s="39"/>
      <c r="AVE58" s="39"/>
      <c r="AVF58" s="39"/>
      <c r="AVG58" s="39"/>
      <c r="AVH58" s="39"/>
      <c r="AVI58" s="39"/>
      <c r="AVJ58" s="39"/>
      <c r="AVK58" s="39"/>
      <c r="AVL58" s="39"/>
      <c r="AVM58" s="39"/>
      <c r="AVN58" s="39"/>
      <c r="AVO58" s="39"/>
      <c r="AVP58" s="39"/>
      <c r="AVQ58" s="39"/>
      <c r="AVR58" s="39"/>
      <c r="AVS58" s="39"/>
      <c r="AVT58" s="39"/>
      <c r="AVU58" s="39"/>
      <c r="AVV58" s="39"/>
      <c r="AVW58" s="39"/>
      <c r="AVX58" s="39"/>
      <c r="AVY58" s="39"/>
      <c r="AVZ58" s="39"/>
      <c r="AWA58" s="39"/>
      <c r="AWB58" s="39"/>
      <c r="AWC58" s="39"/>
      <c r="AWD58" s="39"/>
      <c r="AWE58" s="39"/>
      <c r="AWF58" s="39"/>
      <c r="AWG58" s="39"/>
      <c r="AWH58" s="39"/>
      <c r="AWI58" s="39"/>
      <c r="AWJ58" s="39"/>
      <c r="AWK58" s="39"/>
      <c r="AWL58" s="39"/>
      <c r="AWM58" s="39"/>
      <c r="AWN58" s="39"/>
      <c r="AWO58" s="39"/>
      <c r="AWP58" s="39"/>
      <c r="AWQ58" s="39"/>
      <c r="AWR58" s="39"/>
      <c r="AWS58" s="39"/>
      <c r="AWT58" s="39"/>
      <c r="AWU58" s="39"/>
      <c r="AWV58" s="39"/>
      <c r="AWW58" s="39"/>
      <c r="AWX58" s="39"/>
      <c r="AWY58" s="39"/>
      <c r="AWZ58" s="39"/>
      <c r="AXA58" s="39"/>
      <c r="AXB58" s="39"/>
      <c r="AXC58" s="39"/>
      <c r="AXD58" s="39"/>
      <c r="AXE58" s="39"/>
      <c r="AXF58" s="39"/>
      <c r="AXG58" s="39"/>
      <c r="AXH58" s="39"/>
      <c r="AXI58" s="39"/>
      <c r="AXJ58" s="39"/>
      <c r="AXK58" s="39"/>
      <c r="AXL58" s="39"/>
      <c r="AXM58" s="39"/>
      <c r="AXN58" s="39"/>
      <c r="AXO58" s="39"/>
      <c r="AXP58" s="39"/>
      <c r="AXQ58" s="39"/>
      <c r="AXR58" s="39"/>
      <c r="AXS58" s="39"/>
      <c r="AXT58" s="39"/>
      <c r="AXU58" s="39"/>
      <c r="AXV58" s="39"/>
      <c r="AXW58" s="39"/>
      <c r="AXX58" s="39"/>
      <c r="AXY58" s="39"/>
      <c r="AXZ58" s="39"/>
      <c r="AYA58" s="39"/>
      <c r="AYB58" s="39"/>
      <c r="AYC58" s="39"/>
      <c r="AYD58" s="39"/>
      <c r="AYE58" s="39"/>
      <c r="AYF58" s="39"/>
      <c r="AYG58" s="39"/>
      <c r="AYH58" s="39"/>
      <c r="AYI58" s="39"/>
      <c r="AYJ58" s="39"/>
      <c r="AYK58" s="39"/>
      <c r="AYL58" s="39"/>
      <c r="AYM58" s="39"/>
      <c r="AYN58" s="39"/>
      <c r="AYO58" s="39"/>
      <c r="AYP58" s="39"/>
      <c r="AYQ58" s="39"/>
      <c r="AYR58" s="39"/>
      <c r="AYS58" s="39"/>
      <c r="AYT58" s="39"/>
      <c r="AYU58" s="39"/>
      <c r="AYV58" s="39"/>
      <c r="AYW58" s="39"/>
      <c r="AYX58" s="39"/>
      <c r="AYY58" s="39"/>
      <c r="AYZ58" s="39"/>
      <c r="AZA58" s="39"/>
      <c r="AZB58" s="39"/>
      <c r="AZC58" s="39"/>
      <c r="AZD58" s="39"/>
      <c r="AZE58" s="39"/>
      <c r="AZF58" s="39"/>
      <c r="AZG58" s="39"/>
      <c r="AZH58" s="39"/>
      <c r="AZI58" s="39"/>
      <c r="AZJ58" s="39"/>
      <c r="AZK58" s="39"/>
      <c r="AZL58" s="39"/>
      <c r="AZM58" s="39"/>
      <c r="AZN58" s="39"/>
      <c r="AZO58" s="39"/>
      <c r="AZP58" s="39"/>
      <c r="AZQ58" s="39"/>
      <c r="AZR58" s="39"/>
      <c r="AZS58" s="39"/>
      <c r="AZT58" s="39"/>
      <c r="AZU58" s="39"/>
      <c r="AZV58" s="39"/>
      <c r="AZW58" s="39"/>
      <c r="AZX58" s="39"/>
      <c r="AZY58" s="39"/>
      <c r="AZZ58" s="39"/>
      <c r="BAA58" s="39"/>
      <c r="BAB58" s="39"/>
      <c r="BAC58" s="39"/>
      <c r="BAD58" s="39"/>
      <c r="BAE58" s="39"/>
      <c r="BAF58" s="39"/>
      <c r="BAG58" s="39"/>
      <c r="BAH58" s="39"/>
      <c r="BAI58" s="39"/>
      <c r="BAJ58" s="39"/>
      <c r="BAK58" s="39"/>
      <c r="BAL58" s="39"/>
      <c r="BAM58" s="39"/>
      <c r="BAN58" s="39"/>
      <c r="BAO58" s="39"/>
      <c r="BAP58" s="39"/>
      <c r="BAQ58" s="39"/>
      <c r="BAR58" s="39"/>
      <c r="BAS58" s="39"/>
      <c r="BAT58" s="39"/>
      <c r="BAU58" s="39"/>
      <c r="BAV58" s="39"/>
      <c r="BAW58" s="39"/>
      <c r="BAX58" s="39"/>
      <c r="BAY58" s="39"/>
      <c r="BAZ58" s="39"/>
      <c r="BBA58" s="39"/>
      <c r="BBB58" s="39"/>
      <c r="BBC58" s="39"/>
      <c r="BBD58" s="39"/>
      <c r="BBE58" s="39"/>
      <c r="BBF58" s="39"/>
      <c r="BBG58" s="39"/>
      <c r="BBH58" s="39"/>
      <c r="BBI58" s="39"/>
      <c r="BBJ58" s="39"/>
      <c r="BBK58" s="39"/>
      <c r="BBL58" s="39"/>
      <c r="BBM58" s="39"/>
      <c r="BBN58" s="39"/>
      <c r="BBO58" s="39"/>
      <c r="BBP58" s="39"/>
      <c r="BBQ58" s="39"/>
      <c r="BBR58" s="39"/>
      <c r="BBS58" s="39"/>
      <c r="BBT58" s="39"/>
      <c r="BBU58" s="39"/>
      <c r="BBV58" s="39"/>
      <c r="BBW58" s="39"/>
      <c r="BBX58" s="39"/>
      <c r="BBY58" s="39"/>
      <c r="BBZ58" s="39"/>
      <c r="BCA58" s="39"/>
      <c r="BCB58" s="39"/>
      <c r="BCC58" s="39"/>
      <c r="BCD58" s="39"/>
      <c r="BCE58" s="39"/>
      <c r="BCF58" s="39"/>
      <c r="BCG58" s="39"/>
      <c r="BCH58" s="39"/>
      <c r="BCI58" s="39"/>
      <c r="BCJ58" s="39"/>
      <c r="BCK58" s="39"/>
      <c r="BCL58" s="39"/>
      <c r="BCM58" s="39"/>
      <c r="BCN58" s="39"/>
      <c r="BCO58" s="39"/>
      <c r="BCP58" s="39"/>
      <c r="BCQ58" s="39"/>
      <c r="BCR58" s="39"/>
      <c r="BCS58" s="39"/>
      <c r="BCT58" s="39"/>
      <c r="BCU58" s="39"/>
      <c r="BCV58" s="39"/>
      <c r="BCW58" s="39"/>
      <c r="BCX58" s="39"/>
      <c r="BCY58" s="39"/>
      <c r="BCZ58" s="39"/>
      <c r="BDA58" s="39"/>
      <c r="BDB58" s="39"/>
      <c r="BDC58" s="39"/>
      <c r="BDD58" s="39"/>
      <c r="BDE58" s="39"/>
      <c r="BDF58" s="39"/>
      <c r="BDG58" s="39"/>
      <c r="BDH58" s="39"/>
      <c r="BDI58" s="39"/>
      <c r="BDJ58" s="39"/>
      <c r="BDK58" s="39"/>
      <c r="BDL58" s="39"/>
      <c r="BDM58" s="39"/>
      <c r="BDN58" s="39"/>
      <c r="BDO58" s="39"/>
      <c r="BDP58" s="39"/>
      <c r="BDQ58" s="39"/>
      <c r="BDR58" s="39"/>
      <c r="BDS58" s="39"/>
      <c r="BDT58" s="39"/>
      <c r="BDU58" s="39"/>
      <c r="BDV58" s="39"/>
      <c r="BDW58" s="39"/>
      <c r="BDX58" s="39"/>
      <c r="BDY58" s="39"/>
      <c r="BDZ58" s="39"/>
      <c r="BEA58" s="39"/>
      <c r="BEB58" s="39"/>
      <c r="BEC58" s="39"/>
      <c r="BED58" s="39"/>
      <c r="BEE58" s="39"/>
      <c r="BEF58" s="39"/>
      <c r="BEG58" s="39"/>
      <c r="BEH58" s="39"/>
      <c r="BEI58" s="39"/>
      <c r="BEJ58" s="39"/>
      <c r="BEK58" s="39"/>
      <c r="BEL58" s="39"/>
      <c r="BEM58" s="39"/>
      <c r="BEN58" s="39"/>
      <c r="BEO58" s="39"/>
      <c r="BEP58" s="39"/>
      <c r="BEQ58" s="39"/>
      <c r="BER58" s="39"/>
      <c r="BES58" s="39"/>
      <c r="BET58" s="39"/>
      <c r="BEU58" s="39"/>
      <c r="BEV58" s="39"/>
      <c r="BEW58" s="39"/>
      <c r="BEX58" s="39"/>
      <c r="BEY58" s="39"/>
      <c r="BEZ58" s="39"/>
      <c r="BFA58" s="39"/>
      <c r="BFB58" s="39"/>
      <c r="BFC58" s="39"/>
      <c r="BFD58" s="39"/>
      <c r="BFE58" s="39"/>
      <c r="BFF58" s="39"/>
      <c r="BFG58" s="39"/>
      <c r="BFH58" s="39"/>
      <c r="BFI58" s="39"/>
      <c r="BFJ58" s="39"/>
      <c r="BFK58" s="39"/>
      <c r="BFL58" s="39"/>
      <c r="BFM58" s="39"/>
      <c r="BFN58" s="39"/>
      <c r="BFO58" s="39"/>
      <c r="BFP58" s="39"/>
      <c r="BFQ58" s="39"/>
      <c r="BFR58" s="39"/>
      <c r="BFS58" s="39"/>
      <c r="BFT58" s="39"/>
      <c r="BFU58" s="39"/>
      <c r="BFV58" s="39"/>
      <c r="BFW58" s="39"/>
      <c r="BFX58" s="39"/>
      <c r="BFY58" s="39"/>
      <c r="BFZ58" s="39"/>
      <c r="BGA58" s="39"/>
      <c r="BGB58" s="39"/>
      <c r="BGC58" s="39"/>
      <c r="BGD58" s="39"/>
      <c r="BGE58" s="39"/>
      <c r="BGF58" s="39"/>
      <c r="BGG58" s="39"/>
      <c r="BGH58" s="39"/>
      <c r="BGI58" s="39"/>
      <c r="BGJ58" s="39"/>
      <c r="BGK58" s="39"/>
      <c r="BGL58" s="39"/>
      <c r="BGM58" s="39"/>
      <c r="BGN58" s="39"/>
      <c r="BGO58" s="39"/>
      <c r="BGP58" s="39"/>
      <c r="BGQ58" s="39"/>
      <c r="BGR58" s="39"/>
      <c r="BGS58" s="39"/>
      <c r="BGT58" s="39"/>
      <c r="BGU58" s="39"/>
      <c r="BGV58" s="39"/>
      <c r="BGW58" s="39"/>
      <c r="BGX58" s="39"/>
      <c r="BGY58" s="39"/>
      <c r="BGZ58" s="39"/>
      <c r="BHA58" s="39"/>
      <c r="BHB58" s="39"/>
      <c r="BHC58" s="39"/>
      <c r="BHD58" s="39"/>
      <c r="BHE58" s="39"/>
      <c r="BHF58" s="39"/>
      <c r="BHG58" s="39"/>
      <c r="BHH58" s="39"/>
      <c r="BHI58" s="39"/>
      <c r="BHJ58" s="39"/>
      <c r="BHK58" s="39"/>
      <c r="BHL58" s="39"/>
      <c r="BHM58" s="39"/>
      <c r="BHN58" s="39"/>
      <c r="BHO58" s="39"/>
      <c r="BHP58" s="39"/>
      <c r="BHQ58" s="39"/>
      <c r="BHR58" s="39"/>
      <c r="BHS58" s="39"/>
      <c r="BHT58" s="39"/>
      <c r="BHU58" s="39"/>
      <c r="BHV58" s="39"/>
      <c r="BHW58" s="39"/>
      <c r="BHX58" s="39"/>
      <c r="BHY58" s="39"/>
      <c r="BHZ58" s="39"/>
      <c r="BIA58" s="39"/>
      <c r="BIB58" s="39"/>
      <c r="BIC58" s="39"/>
      <c r="BID58" s="39"/>
      <c r="BIE58" s="39"/>
      <c r="BIF58" s="39"/>
      <c r="BIG58" s="39"/>
      <c r="BIH58" s="39"/>
      <c r="BII58" s="39"/>
      <c r="BIJ58" s="39"/>
      <c r="BIK58" s="39"/>
      <c r="BIL58" s="39"/>
      <c r="BIM58" s="39"/>
      <c r="BIN58" s="39"/>
      <c r="BIO58" s="39"/>
      <c r="BIP58" s="39"/>
      <c r="BIQ58" s="39"/>
      <c r="BIR58" s="39"/>
      <c r="BIS58" s="39"/>
      <c r="BIT58" s="39"/>
      <c r="BIU58" s="39"/>
      <c r="BIV58" s="39"/>
      <c r="BIW58" s="39"/>
      <c r="BIX58" s="39"/>
      <c r="BIY58" s="39"/>
      <c r="BIZ58" s="39"/>
      <c r="BJA58" s="39"/>
      <c r="BJB58" s="39"/>
      <c r="BJC58" s="39"/>
      <c r="BJD58" s="39"/>
      <c r="BJE58" s="39"/>
      <c r="BJF58" s="39"/>
      <c r="BJG58" s="39"/>
      <c r="BJH58" s="39"/>
      <c r="BJI58" s="39"/>
      <c r="BJJ58" s="39"/>
      <c r="BJK58" s="39"/>
      <c r="BJL58" s="39"/>
      <c r="BJM58" s="39"/>
      <c r="BJN58" s="39"/>
      <c r="BJO58" s="39"/>
      <c r="BJP58" s="39"/>
      <c r="BJQ58" s="39"/>
      <c r="BJR58" s="39"/>
      <c r="BJS58" s="39"/>
      <c r="BJT58" s="39"/>
      <c r="BJU58" s="39"/>
      <c r="BJV58" s="39"/>
      <c r="BJW58" s="39"/>
      <c r="BJX58" s="39"/>
      <c r="BJY58" s="39"/>
      <c r="BJZ58" s="39"/>
      <c r="BKA58" s="39"/>
      <c r="BKB58" s="39"/>
      <c r="BKC58" s="39"/>
      <c r="BKD58" s="39"/>
      <c r="BKE58" s="39"/>
      <c r="BKF58" s="39"/>
      <c r="BKG58" s="39"/>
      <c r="BKH58" s="39"/>
      <c r="BKI58" s="39"/>
      <c r="BKJ58" s="39"/>
      <c r="BKK58" s="39"/>
      <c r="BKL58" s="39"/>
      <c r="BKM58" s="39"/>
      <c r="BKN58" s="39"/>
      <c r="BKO58" s="39"/>
      <c r="BKP58" s="39"/>
      <c r="BKQ58" s="39"/>
      <c r="BKR58" s="39"/>
      <c r="BKS58" s="39"/>
      <c r="BKT58" s="39"/>
      <c r="BKU58" s="39"/>
      <c r="BKV58" s="39"/>
      <c r="BKW58" s="39"/>
      <c r="BKX58" s="39"/>
      <c r="BKY58" s="39"/>
      <c r="BKZ58" s="39"/>
      <c r="BLA58" s="39"/>
      <c r="BLB58" s="39"/>
      <c r="BLC58" s="39"/>
      <c r="BLD58" s="39"/>
      <c r="BLE58" s="39"/>
      <c r="BLF58" s="39"/>
      <c r="BLG58" s="39"/>
      <c r="BLH58" s="39"/>
      <c r="BLI58" s="39"/>
      <c r="BLJ58" s="39"/>
      <c r="BLK58" s="39"/>
      <c r="BLL58" s="39"/>
      <c r="BLM58" s="39"/>
      <c r="BLN58" s="39"/>
      <c r="BLO58" s="39"/>
      <c r="BLP58" s="39"/>
      <c r="BLQ58" s="39"/>
      <c r="BLR58" s="39"/>
      <c r="BLS58" s="39"/>
      <c r="BLT58" s="39"/>
      <c r="BLU58" s="39"/>
      <c r="BLV58" s="39"/>
      <c r="BLW58" s="39"/>
      <c r="BLX58" s="39"/>
      <c r="BLY58" s="39"/>
      <c r="BLZ58" s="39"/>
      <c r="BMA58" s="39"/>
      <c r="BMB58" s="39"/>
      <c r="BMC58" s="39"/>
      <c r="BMD58" s="39"/>
      <c r="BME58" s="39"/>
      <c r="BMF58" s="39"/>
      <c r="BMG58" s="39"/>
      <c r="BMH58" s="39"/>
      <c r="BMI58" s="39"/>
      <c r="BMJ58" s="39"/>
      <c r="BMK58" s="39"/>
      <c r="BML58" s="39"/>
      <c r="BMM58" s="39"/>
      <c r="BMN58" s="39"/>
      <c r="BMO58" s="39"/>
      <c r="BMP58" s="39"/>
      <c r="BMQ58" s="39"/>
      <c r="BMR58" s="39"/>
      <c r="BMS58" s="39"/>
      <c r="BMT58" s="39"/>
      <c r="BMU58" s="39"/>
      <c r="BMV58" s="39"/>
      <c r="BMW58" s="39"/>
      <c r="BMX58" s="39"/>
      <c r="BMY58" s="39"/>
      <c r="BMZ58" s="39"/>
      <c r="BNA58" s="39"/>
      <c r="BNB58" s="39"/>
      <c r="BNC58" s="39"/>
      <c r="BND58" s="39"/>
      <c r="BNE58" s="39"/>
      <c r="BNF58" s="39"/>
      <c r="BNG58" s="39"/>
      <c r="BNH58" s="39"/>
      <c r="BNI58" s="39"/>
      <c r="BNJ58" s="39"/>
      <c r="BNK58" s="39"/>
      <c r="BNL58" s="39"/>
      <c r="BNM58" s="39"/>
      <c r="BNN58" s="39"/>
      <c r="BNO58" s="39"/>
      <c r="BNP58" s="39"/>
      <c r="BNQ58" s="39"/>
      <c r="BNR58" s="39"/>
      <c r="BNS58" s="39"/>
      <c r="BNT58" s="39"/>
      <c r="BNU58" s="39"/>
      <c r="BNV58" s="39"/>
      <c r="BNW58" s="39"/>
      <c r="BNX58" s="39"/>
      <c r="BNY58" s="39"/>
      <c r="BNZ58" s="39"/>
      <c r="BOA58" s="39"/>
      <c r="BOB58" s="39"/>
      <c r="BOC58" s="39"/>
      <c r="BOD58" s="39"/>
      <c r="BOE58" s="39"/>
      <c r="BOF58" s="39"/>
      <c r="BOG58" s="39"/>
      <c r="BOH58" s="39"/>
      <c r="BOI58" s="39"/>
      <c r="BOJ58" s="39"/>
      <c r="BOK58" s="39"/>
      <c r="BOL58" s="39"/>
      <c r="BOM58" s="39"/>
      <c r="BON58" s="39"/>
      <c r="BOO58" s="39"/>
      <c r="BOP58" s="39"/>
      <c r="BOQ58" s="39"/>
      <c r="BOR58" s="39"/>
      <c r="BOS58" s="39"/>
      <c r="BOT58" s="39"/>
      <c r="BOU58" s="39"/>
      <c r="BOV58" s="39"/>
      <c r="BOW58" s="39"/>
      <c r="BOX58" s="39"/>
      <c r="BOY58" s="39"/>
      <c r="BOZ58" s="39"/>
      <c r="BPA58" s="39"/>
      <c r="BPB58" s="39"/>
      <c r="BPC58" s="39"/>
      <c r="BPD58" s="39"/>
      <c r="BPE58" s="39"/>
      <c r="BPF58" s="39"/>
      <c r="BPG58" s="39"/>
      <c r="BPH58" s="39"/>
      <c r="BPI58" s="39"/>
      <c r="BPJ58" s="39"/>
      <c r="BPK58" s="39"/>
      <c r="BPL58" s="39"/>
      <c r="BPM58" s="39"/>
      <c r="BPN58" s="39"/>
      <c r="BPO58" s="39"/>
      <c r="BPP58" s="39"/>
      <c r="BPQ58" s="39"/>
      <c r="BPR58" s="39"/>
      <c r="BPS58" s="39"/>
      <c r="BPT58" s="39"/>
      <c r="BPU58" s="39"/>
      <c r="BPV58" s="39"/>
      <c r="BPW58" s="39"/>
      <c r="BPX58" s="39"/>
      <c r="BPY58" s="39"/>
      <c r="BPZ58" s="39"/>
      <c r="BQA58" s="39"/>
      <c r="BQB58" s="39"/>
      <c r="BQC58" s="39"/>
      <c r="BQD58" s="39"/>
      <c r="BQE58" s="39"/>
      <c r="BQF58" s="39"/>
      <c r="BQG58" s="39"/>
      <c r="BQH58" s="39"/>
      <c r="BQI58" s="39"/>
      <c r="BQJ58" s="39"/>
      <c r="BQK58" s="39"/>
      <c r="BQL58" s="39"/>
      <c r="BQM58" s="39"/>
      <c r="BQN58" s="39"/>
      <c r="BQO58" s="39"/>
      <c r="BQP58" s="39"/>
      <c r="BQQ58" s="39"/>
      <c r="BQR58" s="39"/>
      <c r="BQS58" s="39"/>
      <c r="BQT58" s="39"/>
      <c r="BQU58" s="39"/>
      <c r="BQV58" s="39"/>
      <c r="BQW58" s="39"/>
      <c r="BQX58" s="39"/>
      <c r="BQY58" s="39"/>
      <c r="BQZ58" s="39"/>
      <c r="BRA58" s="39"/>
      <c r="BRB58" s="39"/>
      <c r="BRC58" s="39"/>
      <c r="BRD58" s="39"/>
      <c r="BRE58" s="39"/>
      <c r="BRF58" s="39"/>
      <c r="BRG58" s="39"/>
      <c r="BRH58" s="39"/>
      <c r="BRI58" s="39"/>
      <c r="BRJ58" s="39"/>
      <c r="BRK58" s="39"/>
      <c r="BRL58" s="39"/>
      <c r="BRM58" s="39"/>
      <c r="BRN58" s="39"/>
      <c r="BRO58" s="39"/>
      <c r="BRP58" s="39"/>
      <c r="BRQ58" s="39"/>
      <c r="BRR58" s="39"/>
      <c r="BRS58" s="39"/>
      <c r="BRT58" s="39"/>
      <c r="BRU58" s="39"/>
      <c r="BRV58" s="39"/>
      <c r="BRW58" s="39"/>
      <c r="BRX58" s="39"/>
      <c r="BRY58" s="39"/>
      <c r="BRZ58" s="39"/>
      <c r="BSA58" s="39"/>
      <c r="BSB58" s="39"/>
      <c r="BSC58" s="39"/>
      <c r="BSD58" s="39"/>
      <c r="BSE58" s="39"/>
      <c r="BSF58" s="39"/>
      <c r="BSG58" s="39"/>
      <c r="BSH58" s="39"/>
      <c r="BSI58" s="39"/>
      <c r="BSJ58" s="39"/>
      <c r="BSK58" s="39"/>
      <c r="BSL58" s="39"/>
      <c r="BSM58" s="39"/>
      <c r="BSN58" s="39"/>
      <c r="BSO58" s="39"/>
      <c r="BSP58" s="39"/>
      <c r="BSQ58" s="39"/>
      <c r="BSR58" s="39"/>
      <c r="BSS58" s="39"/>
      <c r="BST58" s="39"/>
      <c r="BSU58" s="39"/>
      <c r="BSV58" s="39"/>
      <c r="BSW58" s="39"/>
      <c r="BSX58" s="39"/>
      <c r="BSY58" s="39"/>
      <c r="BSZ58" s="39"/>
      <c r="BTA58" s="39"/>
      <c r="BTB58" s="39"/>
      <c r="BTC58" s="39"/>
      <c r="BTD58" s="39"/>
      <c r="BTE58" s="39"/>
      <c r="BTF58" s="39"/>
      <c r="BTG58" s="39"/>
      <c r="BTH58" s="39"/>
      <c r="BTI58" s="39"/>
      <c r="BTJ58" s="39"/>
      <c r="BTK58" s="39"/>
      <c r="BTL58" s="39"/>
      <c r="BTM58" s="39"/>
      <c r="BTN58" s="39"/>
      <c r="BTO58" s="39"/>
      <c r="BTP58" s="39"/>
      <c r="BTQ58" s="39"/>
      <c r="BTR58" s="39"/>
      <c r="BTS58" s="39"/>
      <c r="BTT58" s="39"/>
      <c r="BTU58" s="39"/>
      <c r="BTV58" s="39"/>
      <c r="BTW58" s="39"/>
      <c r="BTX58" s="39"/>
      <c r="BTY58" s="39"/>
      <c r="BTZ58" s="39"/>
      <c r="BUA58" s="39"/>
      <c r="BUB58" s="39"/>
      <c r="BUC58" s="39"/>
      <c r="BUD58" s="39"/>
      <c r="BUE58" s="39"/>
      <c r="BUF58" s="39"/>
      <c r="BUG58" s="39"/>
      <c r="BUH58" s="39"/>
      <c r="BUI58" s="39"/>
      <c r="BUJ58" s="39"/>
      <c r="BUK58" s="39"/>
      <c r="BUL58" s="39"/>
      <c r="BUM58" s="39"/>
      <c r="BUN58" s="39"/>
      <c r="BUO58" s="39"/>
      <c r="BUP58" s="39"/>
      <c r="BUQ58" s="39"/>
      <c r="BUR58" s="39"/>
      <c r="BUS58" s="39"/>
      <c r="BUT58" s="39"/>
      <c r="BUU58" s="39"/>
      <c r="BUV58" s="39"/>
      <c r="BUW58" s="39"/>
      <c r="BUX58" s="39"/>
      <c r="BUY58" s="39"/>
      <c r="BUZ58" s="39"/>
      <c r="BVA58" s="39"/>
      <c r="BVB58" s="39"/>
      <c r="BVC58" s="39"/>
      <c r="BVD58" s="39"/>
      <c r="BVE58" s="39"/>
      <c r="BVF58" s="39"/>
      <c r="BVG58" s="39"/>
      <c r="BVH58" s="39"/>
      <c r="BVI58" s="39"/>
      <c r="BVJ58" s="39"/>
      <c r="BVK58" s="39"/>
      <c r="BVL58" s="39"/>
      <c r="BVM58" s="39"/>
      <c r="BVN58" s="39"/>
      <c r="BVO58" s="39"/>
      <c r="BVP58" s="39"/>
      <c r="BVQ58" s="39"/>
      <c r="BVR58" s="39"/>
      <c r="BVS58" s="39"/>
      <c r="BVT58" s="39"/>
      <c r="BVU58" s="39"/>
      <c r="BVV58" s="39"/>
      <c r="BVW58" s="39"/>
      <c r="BVX58" s="39"/>
      <c r="BVY58" s="39"/>
      <c r="BVZ58" s="39"/>
      <c r="BWA58" s="39"/>
      <c r="BWB58" s="39"/>
      <c r="BWC58" s="39"/>
      <c r="BWD58" s="39"/>
      <c r="BWE58" s="39"/>
      <c r="BWF58" s="39"/>
      <c r="BWG58" s="39"/>
      <c r="BWH58" s="39"/>
      <c r="BWI58" s="39"/>
      <c r="BWJ58" s="39"/>
      <c r="BWK58" s="39"/>
      <c r="BWL58" s="39"/>
      <c r="BWM58" s="39"/>
      <c r="BWN58" s="39"/>
      <c r="BWO58" s="39"/>
      <c r="BWP58" s="39"/>
      <c r="BWQ58" s="39"/>
      <c r="BWR58" s="39"/>
      <c r="BWS58" s="39"/>
      <c r="BWT58" s="39"/>
      <c r="BWU58" s="39"/>
      <c r="BWV58" s="39"/>
      <c r="BWW58" s="39"/>
      <c r="BWX58" s="39"/>
      <c r="BWY58" s="39"/>
      <c r="BWZ58" s="39"/>
      <c r="BXA58" s="39"/>
      <c r="BXB58" s="39"/>
      <c r="BXC58" s="39"/>
      <c r="BXD58" s="39"/>
      <c r="BXE58" s="39"/>
      <c r="BXF58" s="39"/>
      <c r="BXG58" s="39"/>
      <c r="BXH58" s="39"/>
      <c r="BXI58" s="39"/>
      <c r="BXJ58" s="39"/>
      <c r="BXK58" s="39"/>
      <c r="BXL58" s="39"/>
      <c r="BXM58" s="39"/>
      <c r="BXN58" s="39"/>
      <c r="BXO58" s="39"/>
      <c r="BXP58" s="39"/>
      <c r="BXQ58" s="39"/>
      <c r="BXR58" s="39"/>
      <c r="BXS58" s="39"/>
      <c r="BXT58" s="39"/>
      <c r="BXU58" s="39"/>
      <c r="BXV58" s="39"/>
      <c r="BXW58" s="39"/>
      <c r="BXX58" s="39"/>
      <c r="BXY58" s="39"/>
      <c r="BXZ58" s="39"/>
      <c r="BYA58" s="39"/>
      <c r="BYB58" s="39"/>
      <c r="BYC58" s="39"/>
      <c r="BYD58" s="39"/>
      <c r="BYE58" s="39"/>
      <c r="BYF58" s="39"/>
      <c r="BYG58" s="39"/>
      <c r="BYH58" s="39"/>
      <c r="BYI58" s="39"/>
      <c r="BYJ58" s="39"/>
      <c r="BYK58" s="39"/>
      <c r="BYL58" s="39"/>
      <c r="BYM58" s="39"/>
      <c r="BYN58" s="39"/>
      <c r="BYO58" s="39"/>
      <c r="BYP58" s="39"/>
      <c r="BYQ58" s="39"/>
      <c r="BYR58" s="39"/>
      <c r="BYS58" s="39"/>
      <c r="BYT58" s="39"/>
      <c r="BYU58" s="39"/>
      <c r="BYV58" s="39"/>
      <c r="BYW58" s="39"/>
      <c r="BYX58" s="39"/>
      <c r="BYY58" s="39"/>
      <c r="BYZ58" s="39"/>
      <c r="BZA58" s="39"/>
      <c r="BZB58" s="39"/>
      <c r="BZC58" s="39"/>
      <c r="BZD58" s="39"/>
      <c r="BZE58" s="39"/>
      <c r="BZF58" s="39"/>
      <c r="BZG58" s="39"/>
      <c r="BZH58" s="39"/>
      <c r="BZI58" s="39"/>
      <c r="BZJ58" s="39"/>
      <c r="BZK58" s="39"/>
      <c r="BZL58" s="39"/>
      <c r="BZM58" s="39"/>
      <c r="BZN58" s="39"/>
      <c r="BZO58" s="39"/>
      <c r="BZP58" s="39"/>
      <c r="BZQ58" s="39"/>
      <c r="BZR58" s="39"/>
      <c r="BZS58" s="39"/>
      <c r="BZT58" s="39"/>
      <c r="BZU58" s="39"/>
      <c r="BZV58" s="39"/>
      <c r="BZW58" s="39"/>
      <c r="BZX58" s="39"/>
      <c r="BZY58" s="39"/>
      <c r="BZZ58" s="39"/>
      <c r="CAA58" s="39"/>
      <c r="CAB58" s="39"/>
      <c r="CAC58" s="39"/>
      <c r="CAD58" s="39"/>
      <c r="CAE58" s="39"/>
      <c r="CAF58" s="39"/>
      <c r="CAG58" s="39"/>
      <c r="CAH58" s="39"/>
      <c r="CAI58" s="39"/>
      <c r="CAJ58" s="39"/>
      <c r="CAK58" s="39"/>
      <c r="CAL58" s="39"/>
      <c r="CAM58" s="39"/>
      <c r="CAN58" s="39"/>
      <c r="CAO58" s="39"/>
      <c r="CAP58" s="39"/>
      <c r="CAQ58" s="39"/>
      <c r="CAR58" s="39"/>
      <c r="CAS58" s="39"/>
      <c r="CAT58" s="39"/>
      <c r="CAU58" s="39"/>
      <c r="CAV58" s="39"/>
      <c r="CAW58" s="39"/>
      <c r="CAX58" s="39"/>
      <c r="CAY58" s="39"/>
      <c r="CAZ58" s="39"/>
      <c r="CBA58" s="39"/>
      <c r="CBB58" s="39"/>
      <c r="CBC58" s="39"/>
      <c r="CBD58" s="39"/>
      <c r="CBE58" s="39"/>
      <c r="CBF58" s="39"/>
      <c r="CBG58" s="39"/>
      <c r="CBH58" s="39"/>
      <c r="CBI58" s="39"/>
      <c r="CBJ58" s="39"/>
      <c r="CBK58" s="39"/>
      <c r="CBL58" s="39"/>
      <c r="CBM58" s="39"/>
      <c r="CBN58" s="39"/>
      <c r="CBO58" s="39"/>
      <c r="CBP58" s="39"/>
      <c r="CBQ58" s="39"/>
      <c r="CBR58" s="39"/>
      <c r="CBS58" s="39"/>
      <c r="CBT58" s="39"/>
      <c r="CBU58" s="39"/>
      <c r="CBV58" s="39"/>
      <c r="CBW58" s="39"/>
      <c r="CBX58" s="39"/>
      <c r="CBY58" s="39"/>
      <c r="CBZ58" s="39"/>
      <c r="CCA58" s="39"/>
      <c r="CCB58" s="39"/>
      <c r="CCC58" s="39"/>
      <c r="CCD58" s="39"/>
      <c r="CCE58" s="39"/>
      <c r="CCF58" s="39"/>
      <c r="CCG58" s="39"/>
      <c r="CCH58" s="39"/>
      <c r="CCI58" s="39"/>
      <c r="CCJ58" s="39"/>
      <c r="CCK58" s="39"/>
      <c r="CCL58" s="39"/>
      <c r="CCM58" s="39"/>
      <c r="CCN58" s="39"/>
      <c r="CCO58" s="39"/>
      <c r="CCP58" s="39"/>
      <c r="CCQ58" s="39"/>
      <c r="CCR58" s="39"/>
      <c r="CCS58" s="39"/>
      <c r="CCT58" s="39"/>
      <c r="CCU58" s="39"/>
      <c r="CCV58" s="39"/>
      <c r="CCW58" s="39"/>
      <c r="CCX58" s="39"/>
      <c r="CCY58" s="39"/>
      <c r="CCZ58" s="39"/>
      <c r="CDA58" s="39"/>
      <c r="CDB58" s="39"/>
      <c r="CDC58" s="39"/>
      <c r="CDD58" s="39"/>
      <c r="CDE58" s="39"/>
      <c r="CDF58" s="39"/>
      <c r="CDG58" s="39"/>
      <c r="CDH58" s="39"/>
      <c r="CDI58" s="39"/>
      <c r="CDJ58" s="39"/>
      <c r="CDK58" s="39"/>
      <c r="CDL58" s="39"/>
      <c r="CDM58" s="39"/>
      <c r="CDN58" s="39"/>
      <c r="CDO58" s="39"/>
      <c r="CDP58" s="39"/>
      <c r="CDQ58" s="39"/>
      <c r="CDR58" s="39"/>
      <c r="CDS58" s="39"/>
      <c r="CDT58" s="39"/>
      <c r="CDU58" s="39"/>
      <c r="CDV58" s="39"/>
      <c r="CDW58" s="39"/>
      <c r="CDX58" s="39"/>
      <c r="CDY58" s="39"/>
      <c r="CDZ58" s="39"/>
      <c r="CEA58" s="39"/>
      <c r="CEB58" s="39"/>
      <c r="CEC58" s="39"/>
      <c r="CED58" s="39"/>
      <c r="CEE58" s="39"/>
      <c r="CEF58" s="39"/>
      <c r="CEG58" s="39"/>
      <c r="CEH58" s="39"/>
      <c r="CEI58" s="39"/>
      <c r="CEJ58" s="39"/>
      <c r="CEK58" s="39"/>
      <c r="CEL58" s="39"/>
      <c r="CEM58" s="39"/>
      <c r="CEN58" s="39"/>
      <c r="CEO58" s="39"/>
      <c r="CEP58" s="39"/>
      <c r="CEQ58" s="39"/>
      <c r="CER58" s="39"/>
      <c r="CES58" s="39"/>
      <c r="CET58" s="39"/>
      <c r="CEU58" s="39"/>
      <c r="CEV58" s="39"/>
      <c r="CEW58" s="39"/>
      <c r="CEX58" s="39"/>
      <c r="CEY58" s="39"/>
      <c r="CEZ58" s="39"/>
      <c r="CFA58" s="39"/>
      <c r="CFB58" s="39"/>
      <c r="CFC58" s="39"/>
      <c r="CFD58" s="39"/>
      <c r="CFE58" s="39"/>
      <c r="CFF58" s="39"/>
      <c r="CFG58" s="39"/>
      <c r="CFH58" s="39"/>
      <c r="CFI58" s="39"/>
      <c r="CFJ58" s="39"/>
      <c r="CFK58" s="39"/>
      <c r="CFL58" s="39"/>
      <c r="CFM58" s="39"/>
      <c r="CFN58" s="39"/>
      <c r="CFO58" s="39"/>
      <c r="CFP58" s="39"/>
      <c r="CFQ58" s="39"/>
      <c r="CFR58" s="39"/>
      <c r="CFS58" s="39"/>
      <c r="CFT58" s="39"/>
      <c r="CFU58" s="39"/>
      <c r="CFV58" s="39"/>
      <c r="CFW58" s="39"/>
      <c r="CFX58" s="39"/>
      <c r="CFY58" s="39"/>
      <c r="CFZ58" s="39"/>
      <c r="CGA58" s="39"/>
      <c r="CGB58" s="39"/>
      <c r="CGC58" s="39"/>
      <c r="CGD58" s="39"/>
      <c r="CGE58" s="39"/>
      <c r="CGF58" s="39"/>
      <c r="CGG58" s="39"/>
      <c r="CGH58" s="39"/>
      <c r="CGI58" s="39"/>
      <c r="CGJ58" s="39"/>
      <c r="CGK58" s="39"/>
      <c r="CGL58" s="39"/>
      <c r="CGM58" s="39"/>
      <c r="CGN58" s="39"/>
      <c r="CGO58" s="39"/>
      <c r="CGP58" s="39"/>
      <c r="CGQ58" s="39"/>
      <c r="CGR58" s="39"/>
      <c r="CGS58" s="39"/>
      <c r="CGT58" s="39"/>
      <c r="CGU58" s="39"/>
      <c r="CGV58" s="39"/>
      <c r="CGW58" s="39"/>
      <c r="CGX58" s="39"/>
      <c r="CGY58" s="39"/>
      <c r="CGZ58" s="39"/>
      <c r="CHA58" s="39"/>
      <c r="CHB58" s="39"/>
      <c r="CHC58" s="39"/>
      <c r="CHD58" s="39"/>
      <c r="CHE58" s="39"/>
      <c r="CHF58" s="39"/>
      <c r="CHG58" s="39"/>
      <c r="CHH58" s="39"/>
      <c r="CHI58" s="39"/>
      <c r="CHJ58" s="39"/>
      <c r="CHK58" s="39"/>
      <c r="CHL58" s="39"/>
      <c r="CHM58" s="39"/>
      <c r="CHN58" s="39"/>
      <c r="CHO58" s="39"/>
      <c r="CHP58" s="39"/>
      <c r="CHQ58" s="39"/>
      <c r="CHR58" s="39"/>
      <c r="CHS58" s="39"/>
      <c r="CHT58" s="39"/>
      <c r="CHU58" s="39"/>
      <c r="CHV58" s="39"/>
      <c r="CHW58" s="39"/>
      <c r="CHX58" s="39"/>
      <c r="CHY58" s="39"/>
      <c r="CHZ58" s="39"/>
      <c r="CIA58" s="39"/>
      <c r="CIB58" s="39"/>
      <c r="CIC58" s="39"/>
      <c r="CID58" s="39"/>
      <c r="CIE58" s="39"/>
      <c r="CIF58" s="39"/>
      <c r="CIG58" s="39"/>
      <c r="CIH58" s="39"/>
      <c r="CII58" s="39"/>
      <c r="CIJ58" s="39"/>
      <c r="CIK58" s="39"/>
      <c r="CIL58" s="39"/>
      <c r="CIM58" s="39"/>
      <c r="CIN58" s="39"/>
      <c r="CIO58" s="39"/>
      <c r="CIP58" s="39"/>
      <c r="CIQ58" s="39"/>
      <c r="CIR58" s="39"/>
      <c r="CIS58" s="39"/>
      <c r="CIT58" s="39"/>
      <c r="CIU58" s="39"/>
      <c r="CIV58" s="39"/>
      <c r="CIW58" s="39"/>
      <c r="CIX58" s="39"/>
      <c r="CIY58" s="39"/>
      <c r="CIZ58" s="39"/>
      <c r="CJA58" s="39"/>
      <c r="CJB58" s="39"/>
      <c r="CJC58" s="39"/>
      <c r="CJD58" s="39"/>
      <c r="CJE58" s="39"/>
      <c r="CJF58" s="39"/>
      <c r="CJG58" s="39"/>
      <c r="CJH58" s="39"/>
      <c r="CJI58" s="39"/>
      <c r="CJJ58" s="39"/>
      <c r="CJK58" s="39"/>
      <c r="CJL58" s="39"/>
      <c r="CJM58" s="39"/>
      <c r="CJN58" s="39"/>
      <c r="CJO58" s="39"/>
      <c r="CJP58" s="39"/>
      <c r="CJQ58" s="39"/>
      <c r="CJR58" s="39"/>
      <c r="CJS58" s="39"/>
      <c r="CJT58" s="39"/>
      <c r="CJU58" s="39"/>
      <c r="CJV58" s="39"/>
      <c r="CJW58" s="39"/>
      <c r="CJX58" s="39"/>
      <c r="CJY58" s="39"/>
      <c r="CJZ58" s="39"/>
      <c r="CKA58" s="39"/>
      <c r="CKB58" s="39"/>
      <c r="CKC58" s="39"/>
      <c r="CKD58" s="39"/>
      <c r="CKE58" s="39"/>
      <c r="CKF58" s="39"/>
      <c r="CKG58" s="39"/>
      <c r="CKH58" s="39"/>
      <c r="CKI58" s="39"/>
      <c r="CKJ58" s="39"/>
      <c r="CKK58" s="39"/>
      <c r="CKL58" s="39"/>
      <c r="CKM58" s="39"/>
      <c r="CKN58" s="39"/>
      <c r="CKO58" s="39"/>
      <c r="CKP58" s="39"/>
      <c r="CKQ58" s="39"/>
      <c r="CKR58" s="39"/>
      <c r="CKS58" s="39"/>
      <c r="CKT58" s="39"/>
      <c r="CKU58" s="39"/>
      <c r="CKV58" s="39"/>
      <c r="CKW58" s="39"/>
      <c r="CKX58" s="39"/>
      <c r="CKY58" s="39"/>
      <c r="CKZ58" s="39"/>
      <c r="CLA58" s="39"/>
      <c r="CLB58" s="39"/>
      <c r="CLC58" s="39"/>
      <c r="CLD58" s="39"/>
      <c r="CLE58" s="39"/>
      <c r="CLF58" s="39"/>
      <c r="CLG58" s="39"/>
      <c r="CLH58" s="39"/>
      <c r="CLI58" s="39"/>
      <c r="CLJ58" s="39"/>
      <c r="CLK58" s="39"/>
      <c r="CLL58" s="39"/>
      <c r="CLM58" s="39"/>
      <c r="CLN58" s="39"/>
      <c r="CLO58" s="39"/>
      <c r="CLP58" s="39"/>
      <c r="CLQ58" s="39"/>
      <c r="CLR58" s="39"/>
      <c r="CLS58" s="39"/>
      <c r="CLT58" s="39"/>
      <c r="CLU58" s="39"/>
      <c r="CLV58" s="39"/>
      <c r="CLW58" s="39"/>
      <c r="CLX58" s="39"/>
      <c r="CLY58" s="39"/>
      <c r="CLZ58" s="39"/>
      <c r="CMA58" s="39"/>
      <c r="CMB58" s="39"/>
      <c r="CMC58" s="39"/>
      <c r="CMD58" s="39"/>
      <c r="CME58" s="39"/>
      <c r="CMF58" s="39"/>
      <c r="CMG58" s="39"/>
      <c r="CMH58" s="39"/>
      <c r="CMI58" s="39"/>
      <c r="CMJ58" s="39"/>
      <c r="CMK58" s="39"/>
      <c r="CML58" s="39"/>
      <c r="CMM58" s="39"/>
      <c r="CMN58" s="39"/>
      <c r="CMO58" s="39"/>
      <c r="CMP58" s="39"/>
      <c r="CMQ58" s="39"/>
      <c r="CMR58" s="39"/>
      <c r="CMS58" s="39"/>
      <c r="CMT58" s="39"/>
      <c r="CMU58" s="39"/>
      <c r="CMV58" s="39"/>
      <c r="CMW58" s="39"/>
      <c r="CMX58" s="39"/>
      <c r="CMY58" s="39"/>
      <c r="CMZ58" s="39"/>
      <c r="CNA58" s="39"/>
      <c r="CNB58" s="39"/>
      <c r="CNC58" s="39"/>
      <c r="CND58" s="39"/>
      <c r="CNE58" s="39"/>
      <c r="CNF58" s="39"/>
      <c r="CNG58" s="39"/>
      <c r="CNH58" s="39"/>
      <c r="CNI58" s="39"/>
      <c r="CNJ58" s="39"/>
      <c r="CNK58" s="39"/>
      <c r="CNL58" s="39"/>
      <c r="CNM58" s="39"/>
      <c r="CNN58" s="39"/>
      <c r="CNO58" s="39"/>
      <c r="CNP58" s="39"/>
      <c r="CNQ58" s="39"/>
      <c r="CNR58" s="39"/>
      <c r="CNS58" s="39"/>
      <c r="CNT58" s="39"/>
      <c r="CNU58" s="39"/>
      <c r="CNV58" s="39"/>
      <c r="CNW58" s="39"/>
      <c r="CNX58" s="39"/>
      <c r="CNY58" s="39"/>
      <c r="CNZ58" s="39"/>
      <c r="COA58" s="39"/>
      <c r="COB58" s="39"/>
      <c r="COC58" s="39"/>
      <c r="COD58" s="39"/>
      <c r="COE58" s="39"/>
      <c r="COF58" s="39"/>
      <c r="COG58" s="39"/>
      <c r="COH58" s="39"/>
      <c r="COI58" s="39"/>
      <c r="COJ58" s="39"/>
      <c r="COK58" s="39"/>
      <c r="COL58" s="39"/>
      <c r="COM58" s="39"/>
      <c r="CON58" s="39"/>
      <c r="COO58" s="39"/>
      <c r="COP58" s="39"/>
      <c r="COQ58" s="39"/>
      <c r="COR58" s="39"/>
      <c r="COS58" s="39"/>
      <c r="COT58" s="39"/>
      <c r="COU58" s="39"/>
      <c r="COV58" s="39"/>
      <c r="COW58" s="39"/>
      <c r="COX58" s="39"/>
      <c r="COY58" s="39"/>
      <c r="COZ58" s="39"/>
      <c r="CPA58" s="39"/>
      <c r="CPB58" s="39"/>
      <c r="CPC58" s="39"/>
      <c r="CPD58" s="39"/>
      <c r="CPE58" s="39"/>
      <c r="CPF58" s="39"/>
      <c r="CPG58" s="39"/>
      <c r="CPH58" s="39"/>
      <c r="CPI58" s="39"/>
      <c r="CPJ58" s="39"/>
      <c r="CPK58" s="39"/>
      <c r="CPL58" s="39"/>
      <c r="CPM58" s="39"/>
      <c r="CPN58" s="39"/>
      <c r="CPO58" s="39"/>
      <c r="CPP58" s="39"/>
      <c r="CPQ58" s="39"/>
      <c r="CPR58" s="39"/>
      <c r="CPS58" s="39"/>
      <c r="CPT58" s="39"/>
      <c r="CPU58" s="39"/>
      <c r="CPV58" s="39"/>
      <c r="CPW58" s="39"/>
      <c r="CPX58" s="39"/>
      <c r="CPY58" s="39"/>
      <c r="CPZ58" s="39"/>
      <c r="CQA58" s="39"/>
      <c r="CQB58" s="39"/>
      <c r="CQC58" s="39"/>
      <c r="CQD58" s="39"/>
      <c r="CQE58" s="39"/>
      <c r="CQF58" s="39"/>
      <c r="CQG58" s="39"/>
      <c r="CQH58" s="39"/>
      <c r="CQI58" s="39"/>
      <c r="CQJ58" s="39"/>
      <c r="CQK58" s="39"/>
      <c r="CQL58" s="39"/>
      <c r="CQM58" s="39"/>
      <c r="CQN58" s="39"/>
      <c r="CQO58" s="39"/>
      <c r="CQP58" s="39"/>
      <c r="CQQ58" s="39"/>
      <c r="CQR58" s="39"/>
      <c r="CQS58" s="39"/>
      <c r="CQT58" s="39"/>
      <c r="CQU58" s="39"/>
      <c r="CQV58" s="39"/>
      <c r="CQW58" s="39"/>
      <c r="CQX58" s="39"/>
      <c r="CQY58" s="39"/>
      <c r="CQZ58" s="39"/>
      <c r="CRA58" s="39"/>
      <c r="CRB58" s="39"/>
      <c r="CRC58" s="39"/>
      <c r="CRD58" s="39"/>
      <c r="CRE58" s="39"/>
      <c r="CRF58" s="39"/>
      <c r="CRG58" s="39"/>
      <c r="CRH58" s="39"/>
      <c r="CRI58" s="39"/>
      <c r="CRJ58" s="39"/>
      <c r="CRK58" s="39"/>
      <c r="CRL58" s="39"/>
      <c r="CRM58" s="39"/>
      <c r="CRN58" s="39"/>
      <c r="CRO58" s="39"/>
      <c r="CRP58" s="39"/>
      <c r="CRQ58" s="39"/>
      <c r="CRR58" s="39"/>
      <c r="CRS58" s="39"/>
      <c r="CRT58" s="39"/>
      <c r="CRU58" s="39"/>
      <c r="CRV58" s="39"/>
      <c r="CRW58" s="39"/>
      <c r="CRX58" s="39"/>
      <c r="CRY58" s="39"/>
      <c r="CRZ58" s="39"/>
      <c r="CSA58" s="39"/>
      <c r="CSB58" s="39"/>
      <c r="CSC58" s="39"/>
      <c r="CSD58" s="39"/>
      <c r="CSE58" s="39"/>
      <c r="CSF58" s="39"/>
      <c r="CSG58" s="39"/>
      <c r="CSH58" s="39"/>
      <c r="CSI58" s="39"/>
      <c r="CSJ58" s="39"/>
      <c r="CSK58" s="39"/>
      <c r="CSL58" s="39"/>
      <c r="CSM58" s="39"/>
      <c r="CSN58" s="39"/>
      <c r="CSO58" s="39"/>
      <c r="CSP58" s="39"/>
      <c r="CSQ58" s="39"/>
      <c r="CSR58" s="39"/>
      <c r="CSS58" s="39"/>
      <c r="CST58" s="39"/>
      <c r="CSU58" s="39"/>
      <c r="CSV58" s="39"/>
      <c r="CSW58" s="39"/>
      <c r="CSX58" s="39"/>
      <c r="CSY58" s="39"/>
      <c r="CSZ58" s="39"/>
      <c r="CTA58" s="39"/>
      <c r="CTB58" s="39"/>
      <c r="CTC58" s="39"/>
      <c r="CTD58" s="39"/>
      <c r="CTE58" s="39"/>
      <c r="CTF58" s="39"/>
      <c r="CTG58" s="39"/>
      <c r="CTH58" s="39"/>
      <c r="CTI58" s="39"/>
      <c r="CTJ58" s="39"/>
      <c r="CTK58" s="39"/>
      <c r="CTL58" s="39"/>
      <c r="CTM58" s="39"/>
      <c r="CTN58" s="39"/>
      <c r="CTO58" s="39"/>
      <c r="CTP58" s="39"/>
      <c r="CTQ58" s="39"/>
      <c r="CTR58" s="39"/>
      <c r="CTS58" s="39"/>
      <c r="CTT58" s="39"/>
      <c r="CTU58" s="39"/>
      <c r="CTV58" s="39"/>
      <c r="CTW58" s="39"/>
      <c r="CTX58" s="39"/>
      <c r="CTY58" s="39"/>
      <c r="CTZ58" s="39"/>
      <c r="CUA58" s="39"/>
      <c r="CUB58" s="39"/>
      <c r="CUC58" s="39"/>
      <c r="CUD58" s="39"/>
      <c r="CUE58" s="39"/>
      <c r="CUF58" s="39"/>
      <c r="CUG58" s="39"/>
      <c r="CUH58" s="39"/>
      <c r="CUI58" s="39"/>
      <c r="CUJ58" s="39"/>
      <c r="CUK58" s="39"/>
      <c r="CUL58" s="39"/>
      <c r="CUM58" s="39"/>
      <c r="CUN58" s="39"/>
      <c r="CUO58" s="39"/>
      <c r="CUP58" s="39"/>
      <c r="CUQ58" s="39"/>
      <c r="CUR58" s="39"/>
      <c r="CUS58" s="39"/>
      <c r="CUT58" s="39"/>
      <c r="CUU58" s="39"/>
      <c r="CUV58" s="39"/>
      <c r="CUW58" s="39"/>
      <c r="CUX58" s="39"/>
      <c r="CUY58" s="39"/>
      <c r="CUZ58" s="39"/>
      <c r="CVA58" s="39"/>
      <c r="CVB58" s="39"/>
      <c r="CVC58" s="39"/>
      <c r="CVD58" s="39"/>
      <c r="CVE58" s="39"/>
      <c r="CVF58" s="39"/>
      <c r="CVG58" s="39"/>
      <c r="CVH58" s="39"/>
      <c r="CVI58" s="39"/>
      <c r="CVJ58" s="39"/>
      <c r="CVK58" s="39"/>
      <c r="CVL58" s="39"/>
      <c r="CVM58" s="39"/>
      <c r="CVN58" s="39"/>
      <c r="CVO58" s="39"/>
      <c r="CVP58" s="39"/>
      <c r="CVQ58" s="39"/>
      <c r="CVR58" s="39"/>
      <c r="CVS58" s="39"/>
      <c r="CVT58" s="39"/>
      <c r="CVU58" s="39"/>
      <c r="CVV58" s="39"/>
      <c r="CVW58" s="39"/>
      <c r="CVX58" s="39"/>
      <c r="CVY58" s="39"/>
      <c r="CVZ58" s="39"/>
      <c r="CWA58" s="39"/>
      <c r="CWB58" s="39"/>
      <c r="CWC58" s="39"/>
      <c r="CWD58" s="39"/>
      <c r="CWE58" s="39"/>
      <c r="CWF58" s="39"/>
      <c r="CWG58" s="39"/>
      <c r="CWH58" s="39"/>
      <c r="CWI58" s="39"/>
      <c r="CWJ58" s="39"/>
      <c r="CWK58" s="39"/>
      <c r="CWL58" s="39"/>
      <c r="CWM58" s="39"/>
      <c r="CWN58" s="39"/>
      <c r="CWO58" s="39"/>
      <c r="CWP58" s="39"/>
      <c r="CWQ58" s="39"/>
      <c r="CWR58" s="39"/>
      <c r="CWS58" s="39"/>
      <c r="CWT58" s="39"/>
      <c r="CWU58" s="39"/>
      <c r="CWV58" s="39"/>
      <c r="CWW58" s="39"/>
      <c r="CWX58" s="39"/>
      <c r="CWY58" s="39"/>
      <c r="CWZ58" s="39"/>
      <c r="CXA58" s="39"/>
      <c r="CXB58" s="39"/>
      <c r="CXC58" s="39"/>
      <c r="CXD58" s="39"/>
      <c r="CXE58" s="39"/>
      <c r="CXF58" s="39"/>
      <c r="CXG58" s="39"/>
      <c r="CXH58" s="39"/>
      <c r="CXI58" s="39"/>
      <c r="CXJ58" s="39"/>
      <c r="CXK58" s="39"/>
      <c r="CXL58" s="39"/>
      <c r="CXM58" s="39"/>
      <c r="CXN58" s="39"/>
      <c r="CXO58" s="39"/>
      <c r="CXP58" s="39"/>
      <c r="CXQ58" s="39"/>
      <c r="CXR58" s="39"/>
      <c r="CXS58" s="39"/>
      <c r="CXT58" s="39"/>
      <c r="CXU58" s="39"/>
      <c r="CXV58" s="39"/>
      <c r="CXW58" s="39"/>
      <c r="CXX58" s="39"/>
      <c r="CXY58" s="39"/>
      <c r="CXZ58" s="39"/>
      <c r="CYA58" s="39"/>
      <c r="CYB58" s="39"/>
      <c r="CYC58" s="39"/>
      <c r="CYD58" s="39"/>
      <c r="CYE58" s="39"/>
      <c r="CYF58" s="39"/>
      <c r="CYG58" s="39"/>
      <c r="CYH58" s="39"/>
      <c r="CYI58" s="39"/>
      <c r="CYJ58" s="39"/>
      <c r="CYK58" s="39"/>
      <c r="CYL58" s="39"/>
      <c r="CYM58" s="39"/>
      <c r="CYN58" s="39"/>
      <c r="CYO58" s="39"/>
      <c r="CYP58" s="39"/>
      <c r="CYQ58" s="39"/>
      <c r="CYR58" s="39"/>
      <c r="CYS58" s="39"/>
      <c r="CYT58" s="39"/>
      <c r="CYU58" s="39"/>
      <c r="CYV58" s="39"/>
      <c r="CYW58" s="39"/>
      <c r="CYX58" s="39"/>
      <c r="CYY58" s="39"/>
      <c r="CYZ58" s="39"/>
      <c r="CZA58" s="39"/>
      <c r="CZB58" s="39"/>
      <c r="CZC58" s="39"/>
      <c r="CZD58" s="39"/>
      <c r="CZE58" s="39"/>
      <c r="CZF58" s="39"/>
      <c r="CZG58" s="39"/>
      <c r="CZH58" s="39"/>
      <c r="CZI58" s="39"/>
      <c r="CZJ58" s="39"/>
      <c r="CZK58" s="39"/>
      <c r="CZL58" s="39"/>
      <c r="CZM58" s="39"/>
      <c r="CZN58" s="39"/>
      <c r="CZO58" s="39"/>
      <c r="CZP58" s="39"/>
      <c r="CZQ58" s="39"/>
      <c r="CZR58" s="39"/>
      <c r="CZS58" s="39"/>
      <c r="CZT58" s="39"/>
      <c r="CZU58" s="39"/>
      <c r="CZV58" s="39"/>
      <c r="CZW58" s="39"/>
      <c r="CZX58" s="39"/>
      <c r="CZY58" s="39"/>
      <c r="CZZ58" s="39"/>
      <c r="DAA58" s="39"/>
      <c r="DAB58" s="39"/>
      <c r="DAC58" s="39"/>
      <c r="DAD58" s="39"/>
      <c r="DAE58" s="39"/>
      <c r="DAF58" s="39"/>
      <c r="DAG58" s="39"/>
      <c r="DAH58" s="39"/>
      <c r="DAI58" s="39"/>
      <c r="DAJ58" s="39"/>
      <c r="DAK58" s="39"/>
      <c r="DAL58" s="39"/>
      <c r="DAM58" s="39"/>
      <c r="DAN58" s="39"/>
      <c r="DAO58" s="39"/>
      <c r="DAP58" s="39"/>
      <c r="DAQ58" s="39"/>
      <c r="DAR58" s="39"/>
      <c r="DAS58" s="39"/>
      <c r="DAT58" s="39"/>
      <c r="DAU58" s="39"/>
      <c r="DAV58" s="39"/>
      <c r="DAW58" s="39"/>
      <c r="DAX58" s="39"/>
      <c r="DAY58" s="39"/>
      <c r="DAZ58" s="39"/>
      <c r="DBA58" s="39"/>
      <c r="DBB58" s="39"/>
      <c r="DBC58" s="39"/>
      <c r="DBD58" s="39"/>
      <c r="DBE58" s="39"/>
      <c r="DBF58" s="39"/>
      <c r="DBG58" s="39"/>
      <c r="DBH58" s="39"/>
      <c r="DBI58" s="39"/>
      <c r="DBJ58" s="39"/>
      <c r="DBK58" s="39"/>
      <c r="DBL58" s="39"/>
      <c r="DBM58" s="39"/>
      <c r="DBN58" s="39"/>
      <c r="DBO58" s="39"/>
      <c r="DBP58" s="39"/>
      <c r="DBQ58" s="39"/>
      <c r="DBR58" s="39"/>
      <c r="DBS58" s="39"/>
      <c r="DBT58" s="39"/>
      <c r="DBU58" s="39"/>
      <c r="DBV58" s="39"/>
      <c r="DBW58" s="39"/>
      <c r="DBX58" s="39"/>
      <c r="DBY58" s="39"/>
      <c r="DBZ58" s="39"/>
      <c r="DCA58" s="39"/>
      <c r="DCB58" s="39"/>
      <c r="DCC58" s="39"/>
      <c r="DCD58" s="39"/>
      <c r="DCE58" s="39"/>
      <c r="DCF58" s="39"/>
      <c r="DCG58" s="39"/>
      <c r="DCH58" s="39"/>
      <c r="DCI58" s="39"/>
      <c r="DCJ58" s="39"/>
      <c r="DCK58" s="39"/>
      <c r="DCL58" s="39"/>
      <c r="DCM58" s="39"/>
      <c r="DCN58" s="39"/>
      <c r="DCO58" s="39"/>
      <c r="DCP58" s="39"/>
      <c r="DCQ58" s="39"/>
      <c r="DCR58" s="39"/>
      <c r="DCS58" s="39"/>
      <c r="DCT58" s="39"/>
      <c r="DCU58" s="39"/>
      <c r="DCV58" s="39"/>
      <c r="DCW58" s="39"/>
      <c r="DCX58" s="39"/>
      <c r="DCY58" s="39"/>
      <c r="DCZ58" s="39"/>
      <c r="DDA58" s="39"/>
      <c r="DDB58" s="39"/>
      <c r="DDC58" s="39"/>
      <c r="DDD58" s="39"/>
      <c r="DDE58" s="39"/>
      <c r="DDF58" s="39"/>
      <c r="DDG58" s="39"/>
      <c r="DDH58" s="39"/>
      <c r="DDI58" s="39"/>
      <c r="DDJ58" s="39"/>
      <c r="DDK58" s="39"/>
      <c r="DDL58" s="39"/>
      <c r="DDM58" s="39"/>
      <c r="DDN58" s="39"/>
      <c r="DDO58" s="39"/>
      <c r="DDP58" s="39"/>
      <c r="DDQ58" s="39"/>
      <c r="DDR58" s="39"/>
      <c r="DDS58" s="39"/>
      <c r="DDT58" s="39"/>
      <c r="DDU58" s="39"/>
      <c r="DDV58" s="39"/>
      <c r="DDW58" s="39"/>
      <c r="DDX58" s="39"/>
      <c r="DDY58" s="39"/>
      <c r="DDZ58" s="39"/>
      <c r="DEA58" s="39"/>
      <c r="DEB58" s="39"/>
      <c r="DEC58" s="39"/>
      <c r="DED58" s="39"/>
      <c r="DEE58" s="39"/>
      <c r="DEF58" s="39"/>
      <c r="DEG58" s="39"/>
      <c r="DEH58" s="39"/>
      <c r="DEI58" s="39"/>
      <c r="DEJ58" s="39"/>
      <c r="DEK58" s="39"/>
      <c r="DEL58" s="39"/>
      <c r="DEM58" s="39"/>
      <c r="DEN58" s="39"/>
      <c r="DEO58" s="39"/>
      <c r="DEP58" s="39"/>
      <c r="DEQ58" s="39"/>
      <c r="DER58" s="39"/>
      <c r="DES58" s="39"/>
      <c r="DET58" s="39"/>
      <c r="DEU58" s="39"/>
      <c r="DEV58" s="39"/>
      <c r="DEW58" s="39"/>
      <c r="DEX58" s="39"/>
      <c r="DEY58" s="39"/>
      <c r="DEZ58" s="39"/>
      <c r="DFA58" s="39"/>
      <c r="DFB58" s="39"/>
      <c r="DFC58" s="39"/>
      <c r="DFD58" s="39"/>
      <c r="DFE58" s="39"/>
      <c r="DFF58" s="39"/>
      <c r="DFG58" s="39"/>
      <c r="DFH58" s="39"/>
      <c r="DFI58" s="39"/>
      <c r="DFJ58" s="39"/>
      <c r="DFK58" s="39"/>
      <c r="DFL58" s="39"/>
      <c r="DFM58" s="39"/>
      <c r="DFN58" s="39"/>
      <c r="DFO58" s="39"/>
      <c r="DFP58" s="39"/>
      <c r="DFQ58" s="39"/>
      <c r="DFR58" s="39"/>
      <c r="DFS58" s="39"/>
      <c r="DFT58" s="39"/>
      <c r="DFU58" s="39"/>
      <c r="DFV58" s="39"/>
      <c r="DFW58" s="39"/>
      <c r="DFX58" s="39"/>
      <c r="DFY58" s="39"/>
      <c r="DFZ58" s="39"/>
      <c r="DGA58" s="39"/>
      <c r="DGB58" s="39"/>
      <c r="DGC58" s="39"/>
      <c r="DGD58" s="39"/>
      <c r="DGE58" s="39"/>
      <c r="DGF58" s="39"/>
      <c r="DGG58" s="39"/>
      <c r="DGH58" s="39"/>
      <c r="DGI58" s="39"/>
      <c r="DGJ58" s="39"/>
      <c r="DGK58" s="39"/>
      <c r="DGL58" s="39"/>
      <c r="DGM58" s="39"/>
      <c r="DGN58" s="39"/>
      <c r="DGO58" s="39"/>
      <c r="DGP58" s="39"/>
      <c r="DGQ58" s="39"/>
      <c r="DGR58" s="39"/>
      <c r="DGS58" s="39"/>
      <c r="DGT58" s="39"/>
      <c r="DGU58" s="39"/>
      <c r="DGV58" s="39"/>
      <c r="DGW58" s="39"/>
      <c r="DGX58" s="39"/>
      <c r="DGY58" s="39"/>
      <c r="DGZ58" s="39"/>
      <c r="DHA58" s="39"/>
      <c r="DHB58" s="39"/>
      <c r="DHC58" s="39"/>
      <c r="DHD58" s="39"/>
      <c r="DHE58" s="39"/>
      <c r="DHF58" s="39"/>
      <c r="DHG58" s="39"/>
      <c r="DHH58" s="39"/>
      <c r="DHI58" s="39"/>
      <c r="DHJ58" s="39"/>
      <c r="DHK58" s="39"/>
      <c r="DHL58" s="39"/>
      <c r="DHM58" s="39"/>
      <c r="DHN58" s="39"/>
      <c r="DHO58" s="39"/>
      <c r="DHP58" s="39"/>
      <c r="DHQ58" s="39"/>
      <c r="DHR58" s="39"/>
      <c r="DHS58" s="39"/>
      <c r="DHT58" s="39"/>
      <c r="DHU58" s="39"/>
      <c r="DHV58" s="39"/>
      <c r="DHW58" s="39"/>
      <c r="DHX58" s="39"/>
      <c r="DHY58" s="39"/>
      <c r="DHZ58" s="39"/>
      <c r="DIA58" s="39"/>
      <c r="DIB58" s="39"/>
      <c r="DIC58" s="39"/>
      <c r="DID58" s="39"/>
      <c r="DIE58" s="39"/>
      <c r="DIF58" s="39"/>
      <c r="DIG58" s="39"/>
      <c r="DIH58" s="39"/>
      <c r="DII58" s="39"/>
      <c r="DIJ58" s="39"/>
      <c r="DIK58" s="39"/>
      <c r="DIL58" s="39"/>
      <c r="DIM58" s="39"/>
      <c r="DIN58" s="39"/>
      <c r="DIO58" s="39"/>
      <c r="DIP58" s="39"/>
      <c r="DIQ58" s="39"/>
      <c r="DIR58" s="39"/>
      <c r="DIS58" s="39"/>
      <c r="DIT58" s="39"/>
      <c r="DIU58" s="39"/>
      <c r="DIV58" s="39"/>
      <c r="DIW58" s="39"/>
      <c r="DIX58" s="39"/>
      <c r="DIY58" s="39"/>
      <c r="DIZ58" s="39"/>
      <c r="DJA58" s="39"/>
      <c r="DJB58" s="39"/>
      <c r="DJC58" s="39"/>
      <c r="DJD58" s="39"/>
      <c r="DJE58" s="39"/>
      <c r="DJF58" s="39"/>
      <c r="DJG58" s="39"/>
      <c r="DJH58" s="39"/>
      <c r="DJI58" s="39"/>
      <c r="DJJ58" s="39"/>
      <c r="DJK58" s="39"/>
      <c r="DJL58" s="39"/>
      <c r="DJM58" s="39"/>
      <c r="DJN58" s="39"/>
      <c r="DJO58" s="39"/>
      <c r="DJP58" s="39"/>
      <c r="DJQ58" s="39"/>
      <c r="DJR58" s="39"/>
      <c r="DJS58" s="39"/>
      <c r="DJT58" s="39"/>
      <c r="DJU58" s="39"/>
      <c r="DJV58" s="39"/>
      <c r="DJW58" s="39"/>
      <c r="DJX58" s="39"/>
      <c r="DJY58" s="39"/>
      <c r="DJZ58" s="39"/>
      <c r="DKA58" s="39"/>
      <c r="DKB58" s="39"/>
      <c r="DKC58" s="39"/>
      <c r="DKD58" s="39"/>
      <c r="DKE58" s="39"/>
      <c r="DKF58" s="39"/>
      <c r="DKG58" s="39"/>
      <c r="DKH58" s="39"/>
      <c r="DKI58" s="39"/>
      <c r="DKJ58" s="39"/>
      <c r="DKK58" s="39"/>
      <c r="DKL58" s="39"/>
      <c r="DKM58" s="39"/>
      <c r="DKN58" s="39"/>
      <c r="DKO58" s="39"/>
      <c r="DKP58" s="39"/>
      <c r="DKQ58" s="39"/>
      <c r="DKR58" s="39"/>
      <c r="DKS58" s="39"/>
      <c r="DKT58" s="39"/>
      <c r="DKU58" s="39"/>
      <c r="DKV58" s="39"/>
      <c r="DKW58" s="39"/>
      <c r="DKX58" s="39"/>
      <c r="DKY58" s="39"/>
      <c r="DKZ58" s="39"/>
      <c r="DLA58" s="39"/>
      <c r="DLB58" s="39"/>
      <c r="DLC58" s="39"/>
      <c r="DLD58" s="39"/>
      <c r="DLE58" s="39"/>
      <c r="DLF58" s="39"/>
      <c r="DLG58" s="39"/>
      <c r="DLH58" s="39"/>
      <c r="DLI58" s="39"/>
      <c r="DLJ58" s="39"/>
      <c r="DLK58" s="39"/>
      <c r="DLL58" s="39"/>
      <c r="DLM58" s="39"/>
      <c r="DLN58" s="39"/>
      <c r="DLO58" s="39"/>
      <c r="DLP58" s="39"/>
      <c r="DLQ58" s="39"/>
      <c r="DLR58" s="39"/>
      <c r="DLS58" s="39"/>
      <c r="DLT58" s="39"/>
      <c r="DLU58" s="39"/>
      <c r="DLV58" s="39"/>
      <c r="DLW58" s="39"/>
      <c r="DLX58" s="39"/>
      <c r="DLY58" s="39"/>
      <c r="DLZ58" s="39"/>
      <c r="DMA58" s="39"/>
      <c r="DMB58" s="39"/>
      <c r="DMC58" s="39"/>
      <c r="DMD58" s="39"/>
      <c r="DME58" s="39"/>
      <c r="DMF58" s="39"/>
      <c r="DMG58" s="39"/>
      <c r="DMH58" s="39"/>
      <c r="DMI58" s="39"/>
      <c r="DMJ58" s="39"/>
      <c r="DMK58" s="39"/>
      <c r="DML58" s="39"/>
      <c r="DMM58" s="39"/>
      <c r="DMN58" s="39"/>
      <c r="DMO58" s="39"/>
      <c r="DMP58" s="39"/>
      <c r="DMQ58" s="39"/>
      <c r="DMR58" s="39"/>
      <c r="DMS58" s="39"/>
      <c r="DMT58" s="39"/>
      <c r="DMU58" s="39"/>
      <c r="DMV58" s="39"/>
      <c r="DMW58" s="39"/>
      <c r="DMX58" s="39"/>
      <c r="DMY58" s="39"/>
      <c r="DMZ58" s="39"/>
      <c r="DNA58" s="39"/>
      <c r="DNB58" s="39"/>
      <c r="DNC58" s="39"/>
      <c r="DND58" s="39"/>
      <c r="DNE58" s="39"/>
      <c r="DNF58" s="39"/>
      <c r="DNG58" s="39"/>
      <c r="DNH58" s="39"/>
      <c r="DNI58" s="39"/>
      <c r="DNJ58" s="39"/>
      <c r="DNK58" s="39"/>
      <c r="DNL58" s="39"/>
      <c r="DNM58" s="39"/>
      <c r="DNN58" s="39"/>
      <c r="DNO58" s="39"/>
      <c r="DNP58" s="39"/>
      <c r="DNQ58" s="39"/>
      <c r="DNR58" s="39"/>
      <c r="DNS58" s="39"/>
      <c r="DNT58" s="39"/>
      <c r="DNU58" s="39"/>
      <c r="DNV58" s="39"/>
      <c r="DNW58" s="39"/>
      <c r="DNX58" s="39"/>
      <c r="DNY58" s="39"/>
      <c r="DNZ58" s="39"/>
      <c r="DOA58" s="39"/>
      <c r="DOB58" s="39"/>
      <c r="DOC58" s="39"/>
      <c r="DOD58" s="39"/>
      <c r="DOE58" s="39"/>
      <c r="DOF58" s="39"/>
      <c r="DOG58" s="39"/>
      <c r="DOH58" s="39"/>
      <c r="DOI58" s="39"/>
      <c r="DOJ58" s="39"/>
      <c r="DOK58" s="39"/>
      <c r="DOL58" s="39"/>
      <c r="DOM58" s="39"/>
      <c r="DON58" s="39"/>
      <c r="DOO58" s="39"/>
      <c r="DOP58" s="39"/>
      <c r="DOQ58" s="39"/>
      <c r="DOR58" s="39"/>
      <c r="DOS58" s="39"/>
      <c r="DOT58" s="39"/>
      <c r="DOU58" s="39"/>
      <c r="DOV58" s="39"/>
      <c r="DOW58" s="39"/>
      <c r="DOX58" s="39"/>
      <c r="DOY58" s="39"/>
      <c r="DOZ58" s="39"/>
      <c r="DPA58" s="39"/>
      <c r="DPB58" s="39"/>
      <c r="DPC58" s="39"/>
      <c r="DPD58" s="39"/>
      <c r="DPE58" s="39"/>
      <c r="DPF58" s="39"/>
      <c r="DPG58" s="39"/>
      <c r="DPH58" s="39"/>
      <c r="DPI58" s="39"/>
      <c r="DPJ58" s="39"/>
      <c r="DPK58" s="39"/>
      <c r="DPL58" s="39"/>
      <c r="DPM58" s="39"/>
      <c r="DPN58" s="39"/>
      <c r="DPO58" s="39"/>
      <c r="DPP58" s="39"/>
      <c r="DPQ58" s="39"/>
      <c r="DPR58" s="39"/>
      <c r="DPS58" s="39"/>
      <c r="DPT58" s="39"/>
      <c r="DPU58" s="39"/>
      <c r="DPV58" s="39"/>
      <c r="DPW58" s="39"/>
      <c r="DPX58" s="39"/>
      <c r="DPY58" s="39"/>
      <c r="DPZ58" s="39"/>
      <c r="DQA58" s="39"/>
      <c r="DQB58" s="39"/>
      <c r="DQC58" s="39"/>
      <c r="DQD58" s="39"/>
      <c r="DQE58" s="39"/>
      <c r="DQF58" s="39"/>
      <c r="DQG58" s="39"/>
      <c r="DQH58" s="39"/>
      <c r="DQI58" s="39"/>
      <c r="DQJ58" s="39"/>
      <c r="DQK58" s="39"/>
      <c r="DQL58" s="39"/>
      <c r="DQM58" s="39"/>
      <c r="DQN58" s="39"/>
      <c r="DQO58" s="39"/>
      <c r="DQP58" s="39"/>
      <c r="DQQ58" s="39"/>
      <c r="DQR58" s="39"/>
      <c r="DQS58" s="39"/>
      <c r="DQT58" s="39"/>
      <c r="DQU58" s="39"/>
      <c r="DQV58" s="39"/>
      <c r="DQW58" s="39"/>
      <c r="DQX58" s="39"/>
      <c r="DQY58" s="39"/>
      <c r="DQZ58" s="39"/>
      <c r="DRA58" s="39"/>
      <c r="DRB58" s="39"/>
      <c r="DRC58" s="39"/>
      <c r="DRD58" s="39"/>
      <c r="DRE58" s="39"/>
      <c r="DRF58" s="39"/>
      <c r="DRG58" s="39"/>
      <c r="DRH58" s="39"/>
      <c r="DRI58" s="39"/>
      <c r="DRJ58" s="39"/>
      <c r="DRK58" s="39"/>
      <c r="DRL58" s="39"/>
      <c r="DRM58" s="39"/>
      <c r="DRN58" s="39"/>
      <c r="DRO58" s="39"/>
      <c r="DRP58" s="39"/>
      <c r="DRQ58" s="39"/>
      <c r="DRR58" s="39"/>
      <c r="DRS58" s="39"/>
      <c r="DRT58" s="39"/>
      <c r="DRU58" s="39"/>
      <c r="DRV58" s="39"/>
      <c r="DRW58" s="39"/>
      <c r="DRX58" s="39"/>
      <c r="DRY58" s="39"/>
      <c r="DRZ58" s="39"/>
      <c r="DSA58" s="39"/>
      <c r="DSB58" s="39"/>
      <c r="DSC58" s="39"/>
      <c r="DSD58" s="39"/>
      <c r="DSE58" s="39"/>
      <c r="DSF58" s="39"/>
      <c r="DSG58" s="39"/>
      <c r="DSH58" s="39"/>
      <c r="DSI58" s="39"/>
      <c r="DSJ58" s="39"/>
      <c r="DSK58" s="39"/>
      <c r="DSL58" s="39"/>
      <c r="DSM58" s="39"/>
      <c r="DSN58" s="39"/>
      <c r="DSO58" s="39"/>
      <c r="DSP58" s="39"/>
      <c r="DSQ58" s="39"/>
      <c r="DSR58" s="39"/>
      <c r="DSS58" s="39"/>
      <c r="DST58" s="39"/>
      <c r="DSU58" s="39"/>
      <c r="DSV58" s="39"/>
      <c r="DSW58" s="39"/>
      <c r="DSX58" s="39"/>
      <c r="DSY58" s="39"/>
      <c r="DSZ58" s="39"/>
      <c r="DTA58" s="39"/>
      <c r="DTB58" s="39"/>
      <c r="DTC58" s="39"/>
      <c r="DTD58" s="39"/>
      <c r="DTE58" s="39"/>
      <c r="DTF58" s="39"/>
      <c r="DTG58" s="39"/>
      <c r="DTH58" s="39"/>
      <c r="DTI58" s="39"/>
      <c r="DTJ58" s="39"/>
      <c r="DTK58" s="39"/>
      <c r="DTL58" s="39"/>
      <c r="DTM58" s="39"/>
      <c r="DTN58" s="39"/>
      <c r="DTO58" s="39"/>
      <c r="DTP58" s="39"/>
      <c r="DTQ58" s="39"/>
      <c r="DTR58" s="39"/>
      <c r="DTS58" s="39"/>
      <c r="DTT58" s="39"/>
      <c r="DTU58" s="39"/>
      <c r="DTV58" s="39"/>
      <c r="DTW58" s="39"/>
      <c r="DTX58" s="39"/>
      <c r="DTY58" s="39"/>
      <c r="DTZ58" s="39"/>
      <c r="DUA58" s="39"/>
      <c r="DUB58" s="39"/>
      <c r="DUC58" s="39"/>
      <c r="DUD58" s="39"/>
      <c r="DUE58" s="39"/>
      <c r="DUF58" s="39"/>
      <c r="DUG58" s="39"/>
      <c r="DUH58" s="39"/>
      <c r="DUI58" s="39"/>
      <c r="DUJ58" s="39"/>
      <c r="DUK58" s="39"/>
      <c r="DUL58" s="39"/>
      <c r="DUM58" s="39"/>
      <c r="DUN58" s="39"/>
      <c r="DUO58" s="39"/>
      <c r="DUP58" s="39"/>
      <c r="DUQ58" s="39"/>
      <c r="DUR58" s="39"/>
      <c r="DUS58" s="39"/>
      <c r="DUT58" s="39"/>
      <c r="DUU58" s="39"/>
      <c r="DUV58" s="39"/>
      <c r="DUW58" s="39"/>
      <c r="DUX58" s="39"/>
      <c r="DUY58" s="39"/>
      <c r="DUZ58" s="39"/>
      <c r="DVA58" s="39"/>
      <c r="DVB58" s="39"/>
      <c r="DVC58" s="39"/>
      <c r="DVD58" s="39"/>
      <c r="DVE58" s="39"/>
      <c r="DVF58" s="39"/>
      <c r="DVG58" s="39"/>
      <c r="DVH58" s="39"/>
      <c r="DVI58" s="39"/>
      <c r="DVJ58" s="39"/>
      <c r="DVK58" s="39"/>
      <c r="DVL58" s="39"/>
      <c r="DVM58" s="39"/>
      <c r="DVN58" s="39"/>
      <c r="DVO58" s="39"/>
      <c r="DVP58" s="39"/>
      <c r="DVQ58" s="39"/>
      <c r="DVR58" s="39"/>
      <c r="DVS58" s="39"/>
      <c r="DVT58" s="39"/>
      <c r="DVU58" s="39"/>
      <c r="DVV58" s="39"/>
      <c r="DVW58" s="39"/>
      <c r="DVX58" s="39"/>
      <c r="DVY58" s="39"/>
      <c r="DVZ58" s="39"/>
      <c r="DWA58" s="39"/>
      <c r="DWB58" s="39"/>
      <c r="DWC58" s="39"/>
      <c r="DWD58" s="39"/>
      <c r="DWE58" s="39"/>
      <c r="DWF58" s="39"/>
      <c r="DWG58" s="39"/>
      <c r="DWH58" s="39"/>
      <c r="DWI58" s="39"/>
      <c r="DWJ58" s="39"/>
      <c r="DWK58" s="39"/>
      <c r="DWL58" s="39"/>
      <c r="DWM58" s="39"/>
      <c r="DWN58" s="39"/>
      <c r="DWO58" s="39"/>
      <c r="DWP58" s="39"/>
      <c r="DWQ58" s="39"/>
      <c r="DWR58" s="39"/>
      <c r="DWS58" s="39"/>
      <c r="DWT58" s="39"/>
      <c r="DWU58" s="39"/>
      <c r="DWV58" s="39"/>
      <c r="DWW58" s="39"/>
      <c r="DWX58" s="39"/>
      <c r="DWY58" s="39"/>
      <c r="DWZ58" s="39"/>
      <c r="DXA58" s="39"/>
      <c r="DXB58" s="39"/>
      <c r="DXC58" s="39"/>
      <c r="DXD58" s="39"/>
      <c r="DXE58" s="39"/>
      <c r="DXF58" s="39"/>
      <c r="DXG58" s="39"/>
      <c r="DXH58" s="39"/>
      <c r="DXI58" s="39"/>
      <c r="DXJ58" s="39"/>
      <c r="DXK58" s="39"/>
      <c r="DXL58" s="39"/>
      <c r="DXM58" s="39"/>
      <c r="DXN58" s="39"/>
      <c r="DXO58" s="39"/>
      <c r="DXP58" s="39"/>
      <c r="DXQ58" s="39"/>
      <c r="DXR58" s="39"/>
      <c r="DXS58" s="39"/>
      <c r="DXT58" s="39"/>
      <c r="DXU58" s="39"/>
      <c r="DXV58" s="39"/>
      <c r="DXW58" s="39"/>
      <c r="DXX58" s="39"/>
      <c r="DXY58" s="39"/>
      <c r="DXZ58" s="39"/>
      <c r="DYA58" s="39"/>
      <c r="DYB58" s="39"/>
      <c r="DYC58" s="39"/>
      <c r="DYD58" s="39"/>
      <c r="DYE58" s="39"/>
      <c r="DYF58" s="39"/>
      <c r="DYG58" s="39"/>
      <c r="DYH58" s="39"/>
      <c r="DYI58" s="39"/>
      <c r="DYJ58" s="39"/>
      <c r="DYK58" s="39"/>
      <c r="DYL58" s="39"/>
      <c r="DYM58" s="39"/>
      <c r="DYN58" s="39"/>
      <c r="DYO58" s="39"/>
      <c r="DYP58" s="39"/>
      <c r="DYQ58" s="39"/>
      <c r="DYR58" s="39"/>
      <c r="DYS58" s="39"/>
      <c r="DYT58" s="39"/>
      <c r="DYU58" s="39"/>
      <c r="DYV58" s="39"/>
      <c r="DYW58" s="39"/>
      <c r="DYX58" s="39"/>
      <c r="DYY58" s="39"/>
      <c r="DYZ58" s="39"/>
      <c r="DZA58" s="39"/>
      <c r="DZB58" s="39"/>
      <c r="DZC58" s="39"/>
      <c r="DZD58" s="39"/>
      <c r="DZE58" s="39"/>
      <c r="DZF58" s="39"/>
      <c r="DZG58" s="39"/>
      <c r="DZH58" s="39"/>
      <c r="DZI58" s="39"/>
      <c r="DZJ58" s="39"/>
      <c r="DZK58" s="39"/>
      <c r="DZL58" s="39"/>
      <c r="DZM58" s="39"/>
      <c r="DZN58" s="39"/>
      <c r="DZO58" s="39"/>
      <c r="DZP58" s="39"/>
      <c r="DZQ58" s="39"/>
      <c r="DZR58" s="39"/>
      <c r="DZS58" s="39"/>
      <c r="DZT58" s="39"/>
      <c r="DZU58" s="39"/>
      <c r="DZV58" s="39"/>
      <c r="DZW58" s="39"/>
      <c r="DZX58" s="39"/>
      <c r="DZY58" s="39"/>
      <c r="DZZ58" s="39"/>
      <c r="EAA58" s="39"/>
      <c r="EAB58" s="39"/>
      <c r="EAC58" s="39"/>
      <c r="EAD58" s="39"/>
      <c r="EAE58" s="39"/>
      <c r="EAF58" s="39"/>
      <c r="EAG58" s="39"/>
      <c r="EAH58" s="39"/>
      <c r="EAI58" s="39"/>
      <c r="EAJ58" s="39"/>
      <c r="EAK58" s="39"/>
      <c r="EAL58" s="39"/>
      <c r="EAM58" s="39"/>
      <c r="EAN58" s="39"/>
      <c r="EAO58" s="39"/>
      <c r="EAP58" s="39"/>
      <c r="EAQ58" s="39"/>
      <c r="EAR58" s="39"/>
      <c r="EAS58" s="39"/>
      <c r="EAT58" s="39"/>
      <c r="EAU58" s="39"/>
      <c r="EAV58" s="39"/>
      <c r="EAW58" s="39"/>
      <c r="EAX58" s="39"/>
      <c r="EAY58" s="39"/>
      <c r="EAZ58" s="39"/>
      <c r="EBA58" s="39"/>
      <c r="EBB58" s="39"/>
      <c r="EBC58" s="39"/>
      <c r="EBD58" s="39"/>
      <c r="EBE58" s="39"/>
      <c r="EBF58" s="39"/>
      <c r="EBG58" s="39"/>
      <c r="EBH58" s="39"/>
      <c r="EBI58" s="39"/>
      <c r="EBJ58" s="39"/>
      <c r="EBK58" s="39"/>
      <c r="EBL58" s="39"/>
      <c r="EBM58" s="39"/>
      <c r="EBN58" s="39"/>
      <c r="EBO58" s="39"/>
      <c r="EBP58" s="39"/>
      <c r="EBQ58" s="39"/>
      <c r="EBR58" s="39"/>
      <c r="EBS58" s="39"/>
      <c r="EBT58" s="39"/>
      <c r="EBU58" s="39"/>
      <c r="EBV58" s="39"/>
      <c r="EBW58" s="39"/>
      <c r="EBX58" s="39"/>
      <c r="EBY58" s="39"/>
      <c r="EBZ58" s="39"/>
      <c r="ECA58" s="39"/>
      <c r="ECB58" s="39"/>
      <c r="ECC58" s="39"/>
      <c r="ECD58" s="39"/>
      <c r="ECE58" s="39"/>
      <c r="ECF58" s="39"/>
      <c r="ECG58" s="39"/>
      <c r="ECH58" s="39"/>
      <c r="ECI58" s="39"/>
      <c r="ECJ58" s="39"/>
      <c r="ECK58" s="39"/>
      <c r="ECL58" s="39"/>
      <c r="ECM58" s="39"/>
      <c r="ECN58" s="39"/>
      <c r="ECO58" s="39"/>
      <c r="ECP58" s="39"/>
      <c r="ECQ58" s="39"/>
      <c r="ECR58" s="39"/>
      <c r="ECS58" s="39"/>
      <c r="ECT58" s="39"/>
      <c r="ECU58" s="39"/>
      <c r="ECV58" s="39"/>
      <c r="ECW58" s="39"/>
      <c r="ECX58" s="39"/>
      <c r="ECY58" s="39"/>
      <c r="ECZ58" s="39"/>
      <c r="EDA58" s="39"/>
      <c r="EDB58" s="39"/>
      <c r="EDC58" s="39"/>
      <c r="EDD58" s="39"/>
      <c r="EDE58" s="39"/>
      <c r="EDF58" s="39"/>
      <c r="EDG58" s="39"/>
      <c r="EDH58" s="39"/>
      <c r="EDI58" s="39"/>
      <c r="EDJ58" s="39"/>
      <c r="EDK58" s="39"/>
      <c r="EDL58" s="39"/>
      <c r="EDM58" s="39"/>
      <c r="EDN58" s="39"/>
      <c r="EDO58" s="39"/>
      <c r="EDP58" s="39"/>
      <c r="EDQ58" s="39"/>
      <c r="EDR58" s="39"/>
      <c r="EDS58" s="39"/>
      <c r="EDT58" s="39"/>
      <c r="EDU58" s="39"/>
      <c r="EDV58" s="39"/>
      <c r="EDW58" s="39"/>
      <c r="EDX58" s="39"/>
      <c r="EDY58" s="39"/>
      <c r="EDZ58" s="39"/>
      <c r="EEA58" s="39"/>
      <c r="EEB58" s="39"/>
      <c r="EEC58" s="39"/>
      <c r="EED58" s="39"/>
      <c r="EEE58" s="39"/>
      <c r="EEF58" s="39"/>
      <c r="EEG58" s="39"/>
      <c r="EEH58" s="39"/>
      <c r="EEI58" s="39"/>
      <c r="EEJ58" s="39"/>
      <c r="EEK58" s="39"/>
      <c r="EEL58" s="39"/>
      <c r="EEM58" s="39"/>
      <c r="EEN58" s="39"/>
      <c r="EEO58" s="39"/>
      <c r="EEP58" s="39"/>
      <c r="EEQ58" s="39"/>
      <c r="EER58" s="39"/>
      <c r="EES58" s="39"/>
      <c r="EET58" s="39"/>
      <c r="EEU58" s="39"/>
      <c r="EEV58" s="39"/>
      <c r="EEW58" s="39"/>
      <c r="EEX58" s="39"/>
      <c r="EEY58" s="39"/>
      <c r="EEZ58" s="39"/>
      <c r="EFA58" s="39"/>
      <c r="EFB58" s="39"/>
      <c r="EFC58" s="39"/>
      <c r="EFD58" s="39"/>
      <c r="EFE58" s="39"/>
      <c r="EFF58" s="39"/>
      <c r="EFG58" s="39"/>
      <c r="EFH58" s="39"/>
      <c r="EFI58" s="39"/>
      <c r="EFJ58" s="39"/>
      <c r="EFK58" s="39"/>
      <c r="EFL58" s="39"/>
      <c r="EFM58" s="39"/>
      <c r="EFN58" s="39"/>
      <c r="EFO58" s="39"/>
      <c r="EFP58" s="39"/>
      <c r="EFQ58" s="39"/>
      <c r="EFR58" s="39"/>
      <c r="EFS58" s="39"/>
      <c r="EFT58" s="39"/>
      <c r="EFU58" s="39"/>
      <c r="EFV58" s="39"/>
      <c r="EFW58" s="39"/>
      <c r="EFX58" s="39"/>
      <c r="EFY58" s="39"/>
      <c r="EFZ58" s="39"/>
      <c r="EGA58" s="39"/>
      <c r="EGB58" s="39"/>
      <c r="EGC58" s="39"/>
      <c r="EGD58" s="39"/>
      <c r="EGE58" s="39"/>
      <c r="EGF58" s="39"/>
      <c r="EGG58" s="39"/>
      <c r="EGH58" s="39"/>
      <c r="EGI58" s="39"/>
      <c r="EGJ58" s="39"/>
      <c r="EGK58" s="39"/>
      <c r="EGL58" s="39"/>
      <c r="EGM58" s="39"/>
      <c r="EGN58" s="39"/>
      <c r="EGO58" s="39"/>
      <c r="EGP58" s="39"/>
      <c r="EGQ58" s="39"/>
      <c r="EGR58" s="39"/>
      <c r="EGS58" s="39"/>
      <c r="EGT58" s="39"/>
      <c r="EGU58" s="39"/>
      <c r="EGV58" s="39"/>
      <c r="EGW58" s="39"/>
      <c r="EGX58" s="39"/>
      <c r="EGY58" s="39"/>
      <c r="EGZ58" s="39"/>
      <c r="EHA58" s="39"/>
      <c r="EHB58" s="39"/>
      <c r="EHC58" s="39"/>
      <c r="EHD58" s="39"/>
      <c r="EHE58" s="39"/>
      <c r="EHF58" s="39"/>
      <c r="EHG58" s="39"/>
      <c r="EHH58" s="39"/>
      <c r="EHI58" s="39"/>
      <c r="EHJ58" s="39"/>
      <c r="EHK58" s="39"/>
      <c r="EHL58" s="39"/>
      <c r="EHM58" s="39"/>
      <c r="EHN58" s="39"/>
      <c r="EHO58" s="39"/>
      <c r="EHP58" s="39"/>
      <c r="EHQ58" s="39"/>
      <c r="EHR58" s="39"/>
      <c r="EHS58" s="39"/>
      <c r="EHT58" s="39"/>
      <c r="EHU58" s="39"/>
      <c r="EHV58" s="39"/>
      <c r="EHW58" s="39"/>
      <c r="EHX58" s="39"/>
      <c r="EHY58" s="39"/>
      <c r="EHZ58" s="39"/>
      <c r="EIA58" s="39"/>
      <c r="EIB58" s="39"/>
      <c r="EIC58" s="39"/>
      <c r="EID58" s="39"/>
      <c r="EIE58" s="39"/>
      <c r="EIF58" s="39"/>
      <c r="EIG58" s="39"/>
      <c r="EIH58" s="39"/>
      <c r="EII58" s="39"/>
      <c r="EIJ58" s="39"/>
      <c r="EIK58" s="39"/>
      <c r="EIL58" s="39"/>
      <c r="EIM58" s="39"/>
      <c r="EIN58" s="39"/>
      <c r="EIO58" s="39"/>
      <c r="EIP58" s="39"/>
      <c r="EIQ58" s="39"/>
      <c r="EIR58" s="39"/>
      <c r="EIS58" s="39"/>
      <c r="EIT58" s="39"/>
      <c r="EIU58" s="39"/>
      <c r="EIV58" s="39"/>
      <c r="EIW58" s="39"/>
      <c r="EIX58" s="39"/>
      <c r="EIY58" s="39"/>
      <c r="EIZ58" s="39"/>
      <c r="EJA58" s="39"/>
      <c r="EJB58" s="39"/>
      <c r="EJC58" s="39"/>
      <c r="EJD58" s="39"/>
      <c r="EJE58" s="39"/>
      <c r="EJF58" s="39"/>
      <c r="EJG58" s="39"/>
      <c r="EJH58" s="39"/>
      <c r="EJI58" s="39"/>
      <c r="EJJ58" s="39"/>
      <c r="EJK58" s="39"/>
      <c r="EJL58" s="39"/>
      <c r="EJM58" s="39"/>
      <c r="EJN58" s="39"/>
      <c r="EJO58" s="39"/>
      <c r="EJP58" s="39"/>
      <c r="EJQ58" s="39"/>
      <c r="EJR58" s="39"/>
      <c r="EJS58" s="39"/>
      <c r="EJT58" s="39"/>
      <c r="EJU58" s="39"/>
      <c r="EJV58" s="39"/>
      <c r="EJW58" s="39"/>
    </row>
    <row r="59" spans="1:3663">
      <c r="A59" s="152" t="s">
        <v>155</v>
      </c>
      <c r="B59" s="141"/>
      <c r="C59" s="141"/>
      <c r="D59" s="45" t="s">
        <v>54</v>
      </c>
      <c r="E59" s="45"/>
      <c r="F59" s="14"/>
      <c r="G59" s="14"/>
      <c r="H59" s="14"/>
      <c r="I59" s="14"/>
      <c r="J59" s="14"/>
      <c r="K59" s="14">
        <f t="shared" si="8"/>
        <v>0</v>
      </c>
      <c r="L59" s="14"/>
    </row>
    <row r="60" spans="1:3663">
      <c r="A60" s="153" t="s">
        <v>156</v>
      </c>
      <c r="B60" s="145"/>
      <c r="C60" s="145"/>
      <c r="D60" s="18" t="s">
        <v>94</v>
      </c>
      <c r="E60" s="50">
        <v>1040000</v>
      </c>
      <c r="F60" s="15">
        <v>1040000</v>
      </c>
      <c r="G60" s="15">
        <v>1040000</v>
      </c>
      <c r="H60" s="15">
        <f>G60</f>
        <v>1040000</v>
      </c>
      <c r="I60" s="15">
        <f>H60</f>
        <v>1040000</v>
      </c>
      <c r="J60" s="15">
        <v>454955</v>
      </c>
      <c r="K60" s="15">
        <f>I60-J60</f>
        <v>585045</v>
      </c>
      <c r="L60" s="15">
        <v>325195</v>
      </c>
    </row>
    <row r="61" spans="1:3663">
      <c r="A61" s="154" t="s">
        <v>188</v>
      </c>
      <c r="B61" s="138"/>
      <c r="C61" s="139"/>
      <c r="D61" s="18" t="s">
        <v>186</v>
      </c>
      <c r="E61" s="18"/>
      <c r="F61" s="15"/>
      <c r="G61" s="15"/>
      <c r="H61" s="15"/>
      <c r="I61" s="15"/>
      <c r="J61" s="15"/>
      <c r="K61" s="15"/>
      <c r="L61" s="15"/>
    </row>
    <row r="62" spans="1:3663">
      <c r="A62" s="154" t="s">
        <v>189</v>
      </c>
      <c r="B62" s="138"/>
      <c r="C62" s="139"/>
      <c r="D62" s="18" t="s">
        <v>187</v>
      </c>
      <c r="E62" s="18"/>
      <c r="F62" s="15"/>
      <c r="G62" s="15"/>
      <c r="H62" s="15"/>
      <c r="I62" s="15"/>
      <c r="J62" s="15"/>
      <c r="K62" s="15"/>
      <c r="L62" s="15"/>
    </row>
    <row r="63" spans="1:3663" ht="23.25" customHeight="1">
      <c r="A63" s="155" t="s">
        <v>239</v>
      </c>
      <c r="B63" s="156"/>
      <c r="C63" s="157"/>
      <c r="D63" s="37" t="s">
        <v>238</v>
      </c>
      <c r="E63" s="37"/>
      <c r="F63" s="15">
        <f>F64+F70</f>
        <v>15176000</v>
      </c>
      <c r="G63" s="15">
        <f t="shared" ref="G63:L63" si="18">G64+G70</f>
        <v>11912000</v>
      </c>
      <c r="H63" s="15">
        <f t="shared" si="18"/>
        <v>11912000</v>
      </c>
      <c r="I63" s="15">
        <f t="shared" si="18"/>
        <v>11912000</v>
      </c>
      <c r="J63" s="15">
        <f t="shared" si="18"/>
        <v>9145957</v>
      </c>
      <c r="K63" s="13">
        <f>I63-J63</f>
        <v>2766043</v>
      </c>
      <c r="L63" s="15">
        <f t="shared" si="18"/>
        <v>3763595</v>
      </c>
    </row>
    <row r="64" spans="1:3663">
      <c r="A64" s="143" t="s">
        <v>190</v>
      </c>
      <c r="B64" s="148"/>
      <c r="C64" s="148"/>
      <c r="D64" s="32" t="s">
        <v>39</v>
      </c>
      <c r="E64" s="32"/>
      <c r="F64" s="13">
        <f>SUM(F69)</f>
        <v>15176000</v>
      </c>
      <c r="G64" s="13">
        <f>SUM(G69)</f>
        <v>11912000</v>
      </c>
      <c r="H64" s="13">
        <f>SUM(H69)</f>
        <v>11912000</v>
      </c>
      <c r="I64" s="13">
        <f>SUM(I69)</f>
        <v>11912000</v>
      </c>
      <c r="J64" s="13">
        <f>SUM(J69)</f>
        <v>9145957</v>
      </c>
      <c r="K64" s="13">
        <f>I64-J64</f>
        <v>2766043</v>
      </c>
      <c r="L64" s="13">
        <f>SUM(L69)</f>
        <v>3763595</v>
      </c>
    </row>
    <row r="65" spans="1:3663" s="16" customFormat="1">
      <c r="A65" s="144" t="s">
        <v>191</v>
      </c>
      <c r="B65" s="145"/>
      <c r="C65" s="145"/>
      <c r="D65" s="41" t="s">
        <v>40</v>
      </c>
      <c r="E65" s="41"/>
      <c r="F65" s="15"/>
      <c r="G65" s="15"/>
      <c r="H65" s="15"/>
      <c r="I65" s="15"/>
      <c r="J65" s="15"/>
      <c r="K65" s="15">
        <f t="shared" si="8"/>
        <v>0</v>
      </c>
      <c r="L65" s="15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39"/>
      <c r="CP65" s="39"/>
      <c r="CQ65" s="39"/>
      <c r="CR65" s="39"/>
      <c r="CS65" s="39"/>
      <c r="CT65" s="39"/>
      <c r="CU65" s="39"/>
      <c r="CV65" s="39"/>
      <c r="CW65" s="39"/>
      <c r="CX65" s="39"/>
      <c r="CY65" s="39"/>
      <c r="CZ65" s="39"/>
      <c r="DA65" s="39"/>
      <c r="DB65" s="39"/>
      <c r="DC65" s="39"/>
      <c r="DD65" s="39"/>
      <c r="DE65" s="39"/>
      <c r="DF65" s="39"/>
      <c r="DG65" s="39"/>
      <c r="DH65" s="39"/>
      <c r="DI65" s="39"/>
      <c r="DJ65" s="39"/>
      <c r="DK65" s="39"/>
      <c r="DL65" s="39"/>
      <c r="DM65" s="39"/>
      <c r="DN65" s="39"/>
      <c r="DO65" s="39"/>
      <c r="DP65" s="39"/>
      <c r="DQ65" s="39"/>
      <c r="DR65" s="39"/>
      <c r="DS65" s="39"/>
      <c r="DT65" s="39"/>
      <c r="DU65" s="39"/>
      <c r="DV65" s="39"/>
      <c r="DW65" s="39"/>
      <c r="DX65" s="39"/>
      <c r="DY65" s="39"/>
      <c r="DZ65" s="39"/>
      <c r="EA65" s="39"/>
      <c r="EB65" s="39"/>
      <c r="EC65" s="39"/>
      <c r="ED65" s="39"/>
      <c r="EE65" s="39"/>
      <c r="EF65" s="39"/>
      <c r="EG65" s="39"/>
      <c r="EH65" s="39"/>
      <c r="EI65" s="39"/>
      <c r="EJ65" s="39"/>
      <c r="EK65" s="39"/>
      <c r="EL65" s="39"/>
      <c r="EM65" s="39"/>
      <c r="EN65" s="39"/>
      <c r="EO65" s="39"/>
      <c r="EP65" s="39"/>
      <c r="EQ65" s="39"/>
      <c r="ER65" s="39"/>
      <c r="ES65" s="39"/>
      <c r="ET65" s="39"/>
      <c r="EU65" s="39"/>
      <c r="EV65" s="39"/>
      <c r="EW65" s="39"/>
      <c r="EX65" s="39"/>
      <c r="EY65" s="39"/>
      <c r="EZ65" s="39"/>
      <c r="FA65" s="39"/>
      <c r="FB65" s="39"/>
      <c r="FC65" s="39"/>
      <c r="FD65" s="39"/>
      <c r="FE65" s="39"/>
      <c r="FF65" s="39"/>
      <c r="FG65" s="39"/>
      <c r="FH65" s="39"/>
      <c r="FI65" s="39"/>
      <c r="FJ65" s="39"/>
      <c r="FK65" s="39"/>
      <c r="FL65" s="39"/>
      <c r="FM65" s="39"/>
      <c r="FN65" s="39"/>
      <c r="FO65" s="39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9"/>
      <c r="GE65" s="39"/>
      <c r="GF65" s="39"/>
      <c r="GG65" s="39"/>
      <c r="GH65" s="39"/>
      <c r="GI65" s="39"/>
      <c r="GJ65" s="39"/>
      <c r="GK65" s="39"/>
      <c r="GL65" s="39"/>
      <c r="GM65" s="39"/>
      <c r="GN65" s="39"/>
      <c r="GO65" s="39"/>
      <c r="GP65" s="39"/>
      <c r="GQ65" s="39"/>
      <c r="GR65" s="39"/>
      <c r="GS65" s="39"/>
      <c r="GT65" s="39"/>
      <c r="GU65" s="39"/>
      <c r="GV65" s="39"/>
      <c r="GW65" s="39"/>
      <c r="GX65" s="39"/>
      <c r="GY65" s="39"/>
      <c r="GZ65" s="39"/>
      <c r="HA65" s="39"/>
      <c r="HB65" s="39"/>
      <c r="HC65" s="39"/>
      <c r="HD65" s="39"/>
      <c r="HE65" s="39"/>
      <c r="HF65" s="39"/>
      <c r="HG65" s="39"/>
      <c r="HH65" s="39"/>
      <c r="HI65" s="39"/>
      <c r="HJ65" s="39"/>
      <c r="HK65" s="39"/>
      <c r="HL65" s="39"/>
      <c r="HM65" s="39"/>
      <c r="HN65" s="39"/>
      <c r="HO65" s="39"/>
      <c r="HP65" s="39"/>
      <c r="HQ65" s="39"/>
      <c r="HR65" s="39"/>
      <c r="HS65" s="39"/>
      <c r="HT65" s="39"/>
      <c r="HU65" s="39"/>
      <c r="HV65" s="39"/>
      <c r="HW65" s="39"/>
      <c r="HX65" s="39"/>
      <c r="HY65" s="39"/>
      <c r="HZ65" s="39"/>
      <c r="IA65" s="39"/>
      <c r="IB65" s="39"/>
      <c r="IC65" s="39"/>
      <c r="ID65" s="39"/>
      <c r="IE65" s="39"/>
      <c r="IF65" s="39"/>
      <c r="IG65" s="39"/>
      <c r="IH65" s="39"/>
      <c r="II65" s="39"/>
      <c r="IJ65" s="39"/>
      <c r="IK65" s="39"/>
      <c r="IL65" s="39"/>
      <c r="IM65" s="39"/>
      <c r="IN65" s="39"/>
      <c r="IO65" s="39"/>
      <c r="IP65" s="39"/>
      <c r="IQ65" s="39"/>
      <c r="IR65" s="39"/>
      <c r="IS65" s="39"/>
      <c r="IT65" s="39"/>
      <c r="IU65" s="39"/>
      <c r="IV65" s="39"/>
      <c r="IW65" s="39"/>
      <c r="IX65" s="39"/>
      <c r="IY65" s="39"/>
      <c r="IZ65" s="39"/>
      <c r="JA65" s="39"/>
      <c r="JB65" s="39"/>
      <c r="JC65" s="39"/>
      <c r="JD65" s="39"/>
      <c r="JE65" s="39"/>
      <c r="JF65" s="39"/>
      <c r="JG65" s="39"/>
      <c r="JH65" s="39"/>
      <c r="JI65" s="39"/>
      <c r="JJ65" s="39"/>
      <c r="JK65" s="39"/>
      <c r="JL65" s="39"/>
      <c r="JM65" s="39"/>
      <c r="JN65" s="39"/>
      <c r="JO65" s="39"/>
      <c r="JP65" s="39"/>
      <c r="JQ65" s="39"/>
      <c r="JR65" s="39"/>
      <c r="JS65" s="39"/>
      <c r="JT65" s="39"/>
      <c r="JU65" s="39"/>
      <c r="JV65" s="39"/>
      <c r="JW65" s="39"/>
      <c r="JX65" s="39"/>
      <c r="JY65" s="39"/>
      <c r="JZ65" s="39"/>
      <c r="KA65" s="39"/>
      <c r="KB65" s="39"/>
      <c r="KC65" s="39"/>
      <c r="KD65" s="39"/>
      <c r="KE65" s="39"/>
      <c r="KF65" s="39"/>
      <c r="KG65" s="39"/>
      <c r="KH65" s="39"/>
      <c r="KI65" s="39"/>
      <c r="KJ65" s="39"/>
      <c r="KK65" s="39"/>
      <c r="KL65" s="39"/>
      <c r="KM65" s="39"/>
      <c r="KN65" s="39"/>
      <c r="KO65" s="39"/>
      <c r="KP65" s="39"/>
      <c r="KQ65" s="39"/>
      <c r="KR65" s="39"/>
      <c r="KS65" s="39"/>
      <c r="KT65" s="39"/>
      <c r="KU65" s="39"/>
      <c r="KV65" s="39"/>
      <c r="KW65" s="39"/>
      <c r="KX65" s="39"/>
      <c r="KY65" s="39"/>
      <c r="KZ65" s="39"/>
      <c r="LA65" s="39"/>
      <c r="LB65" s="39"/>
      <c r="LC65" s="39"/>
      <c r="LD65" s="39"/>
      <c r="LE65" s="39"/>
      <c r="LF65" s="39"/>
      <c r="LG65" s="39"/>
      <c r="LH65" s="39"/>
      <c r="LI65" s="39"/>
      <c r="LJ65" s="39"/>
      <c r="LK65" s="39"/>
      <c r="LL65" s="39"/>
      <c r="LM65" s="39"/>
      <c r="LN65" s="39"/>
      <c r="LO65" s="39"/>
      <c r="LP65" s="39"/>
      <c r="LQ65" s="39"/>
      <c r="LR65" s="39"/>
      <c r="LS65" s="39"/>
      <c r="LT65" s="39"/>
      <c r="LU65" s="39"/>
      <c r="LV65" s="39"/>
      <c r="LW65" s="39"/>
      <c r="LX65" s="39"/>
      <c r="LY65" s="39"/>
      <c r="LZ65" s="39"/>
      <c r="MA65" s="39"/>
      <c r="MB65" s="39"/>
      <c r="MC65" s="39"/>
      <c r="MD65" s="39"/>
      <c r="ME65" s="39"/>
      <c r="MF65" s="39"/>
      <c r="MG65" s="39"/>
      <c r="MH65" s="39"/>
      <c r="MI65" s="39"/>
      <c r="MJ65" s="39"/>
      <c r="MK65" s="39"/>
      <c r="ML65" s="39"/>
      <c r="MM65" s="39"/>
      <c r="MN65" s="39"/>
      <c r="MO65" s="39"/>
      <c r="MP65" s="39"/>
      <c r="MQ65" s="39"/>
      <c r="MR65" s="39"/>
      <c r="MS65" s="39"/>
      <c r="MT65" s="39"/>
      <c r="MU65" s="39"/>
      <c r="MV65" s="39"/>
      <c r="MW65" s="39"/>
      <c r="MX65" s="39"/>
      <c r="MY65" s="39"/>
      <c r="MZ65" s="39"/>
      <c r="NA65" s="39"/>
      <c r="NB65" s="39"/>
      <c r="NC65" s="39"/>
      <c r="ND65" s="39"/>
      <c r="NE65" s="39"/>
      <c r="NF65" s="39"/>
      <c r="NG65" s="39"/>
      <c r="NH65" s="39"/>
      <c r="NI65" s="39"/>
      <c r="NJ65" s="39"/>
      <c r="NK65" s="39"/>
      <c r="NL65" s="39"/>
      <c r="NM65" s="39"/>
      <c r="NN65" s="39"/>
      <c r="NO65" s="39"/>
      <c r="NP65" s="39"/>
      <c r="NQ65" s="39"/>
      <c r="NR65" s="39"/>
      <c r="NS65" s="39"/>
      <c r="NT65" s="39"/>
      <c r="NU65" s="39"/>
      <c r="NV65" s="39"/>
      <c r="NW65" s="39"/>
      <c r="NX65" s="39"/>
      <c r="NY65" s="39"/>
      <c r="NZ65" s="39"/>
      <c r="OA65" s="39"/>
      <c r="OB65" s="39"/>
      <c r="OC65" s="39"/>
      <c r="OD65" s="39"/>
      <c r="OE65" s="39"/>
      <c r="OF65" s="39"/>
      <c r="OG65" s="39"/>
      <c r="OH65" s="39"/>
      <c r="OI65" s="39"/>
      <c r="OJ65" s="39"/>
      <c r="OK65" s="39"/>
      <c r="OL65" s="39"/>
      <c r="OM65" s="39"/>
      <c r="ON65" s="39"/>
      <c r="OO65" s="39"/>
      <c r="OP65" s="39"/>
      <c r="OQ65" s="39"/>
      <c r="OR65" s="39"/>
      <c r="OS65" s="39"/>
      <c r="OT65" s="39"/>
      <c r="OU65" s="39"/>
      <c r="OV65" s="39"/>
      <c r="OW65" s="39"/>
      <c r="OX65" s="39"/>
      <c r="OY65" s="39"/>
      <c r="OZ65" s="39"/>
      <c r="PA65" s="39"/>
      <c r="PB65" s="39"/>
      <c r="PC65" s="39"/>
      <c r="PD65" s="39"/>
      <c r="PE65" s="39"/>
      <c r="PF65" s="39"/>
      <c r="PG65" s="39"/>
      <c r="PH65" s="39"/>
      <c r="PI65" s="39"/>
      <c r="PJ65" s="39"/>
      <c r="PK65" s="39"/>
      <c r="PL65" s="39"/>
      <c r="PM65" s="39"/>
      <c r="PN65" s="39"/>
      <c r="PO65" s="39"/>
      <c r="PP65" s="39"/>
      <c r="PQ65" s="39"/>
      <c r="PR65" s="39"/>
      <c r="PS65" s="39"/>
      <c r="PT65" s="39"/>
      <c r="PU65" s="39"/>
      <c r="PV65" s="39"/>
      <c r="PW65" s="39"/>
      <c r="PX65" s="39"/>
      <c r="PY65" s="39"/>
      <c r="PZ65" s="39"/>
      <c r="QA65" s="39"/>
      <c r="QB65" s="39"/>
      <c r="QC65" s="39"/>
      <c r="QD65" s="39"/>
      <c r="QE65" s="39"/>
      <c r="QF65" s="39"/>
      <c r="QG65" s="39"/>
      <c r="QH65" s="39"/>
      <c r="QI65" s="39"/>
      <c r="QJ65" s="39"/>
      <c r="QK65" s="39"/>
      <c r="QL65" s="39"/>
      <c r="QM65" s="39"/>
      <c r="QN65" s="39"/>
      <c r="QO65" s="39"/>
      <c r="QP65" s="39"/>
      <c r="QQ65" s="39"/>
      <c r="QR65" s="39"/>
      <c r="QS65" s="39"/>
      <c r="QT65" s="39"/>
      <c r="QU65" s="39"/>
      <c r="QV65" s="39"/>
      <c r="QW65" s="39"/>
      <c r="QX65" s="39"/>
      <c r="QY65" s="39"/>
      <c r="QZ65" s="39"/>
      <c r="RA65" s="39"/>
      <c r="RB65" s="39"/>
      <c r="RC65" s="39"/>
      <c r="RD65" s="39"/>
      <c r="RE65" s="39"/>
      <c r="RF65" s="39"/>
      <c r="RG65" s="39"/>
      <c r="RH65" s="39"/>
      <c r="RI65" s="39"/>
      <c r="RJ65" s="39"/>
      <c r="RK65" s="39"/>
      <c r="RL65" s="39"/>
      <c r="RM65" s="39"/>
      <c r="RN65" s="39"/>
      <c r="RO65" s="39"/>
      <c r="RP65" s="39"/>
      <c r="RQ65" s="39"/>
      <c r="RR65" s="39"/>
      <c r="RS65" s="39"/>
      <c r="RT65" s="39"/>
      <c r="RU65" s="39"/>
      <c r="RV65" s="39"/>
      <c r="RW65" s="39"/>
      <c r="RX65" s="39"/>
      <c r="RY65" s="39"/>
      <c r="RZ65" s="39"/>
      <c r="SA65" s="39"/>
      <c r="SB65" s="39"/>
      <c r="SC65" s="39"/>
      <c r="SD65" s="39"/>
      <c r="SE65" s="39"/>
      <c r="SF65" s="39"/>
      <c r="SG65" s="39"/>
      <c r="SH65" s="39"/>
      <c r="SI65" s="39"/>
      <c r="SJ65" s="39"/>
      <c r="SK65" s="39"/>
      <c r="SL65" s="39"/>
      <c r="SM65" s="39"/>
      <c r="SN65" s="39"/>
      <c r="SO65" s="39"/>
      <c r="SP65" s="39"/>
      <c r="SQ65" s="39"/>
      <c r="SR65" s="39"/>
      <c r="SS65" s="39"/>
      <c r="ST65" s="39"/>
      <c r="SU65" s="39"/>
      <c r="SV65" s="39"/>
      <c r="SW65" s="39"/>
      <c r="SX65" s="39"/>
      <c r="SY65" s="39"/>
      <c r="SZ65" s="39"/>
      <c r="TA65" s="39"/>
      <c r="TB65" s="39"/>
      <c r="TC65" s="39"/>
      <c r="TD65" s="39"/>
      <c r="TE65" s="39"/>
      <c r="TF65" s="39"/>
      <c r="TG65" s="39"/>
      <c r="TH65" s="39"/>
      <c r="TI65" s="39"/>
      <c r="TJ65" s="39"/>
      <c r="TK65" s="39"/>
      <c r="TL65" s="39"/>
      <c r="TM65" s="39"/>
      <c r="TN65" s="39"/>
      <c r="TO65" s="39"/>
      <c r="TP65" s="39"/>
      <c r="TQ65" s="39"/>
      <c r="TR65" s="39"/>
      <c r="TS65" s="39"/>
      <c r="TT65" s="39"/>
      <c r="TU65" s="39"/>
      <c r="TV65" s="39"/>
      <c r="TW65" s="39"/>
      <c r="TX65" s="39"/>
      <c r="TY65" s="39"/>
      <c r="TZ65" s="39"/>
      <c r="UA65" s="39"/>
      <c r="UB65" s="39"/>
      <c r="UC65" s="39"/>
      <c r="UD65" s="39"/>
      <c r="UE65" s="39"/>
      <c r="UF65" s="39"/>
      <c r="UG65" s="39"/>
      <c r="UH65" s="39"/>
      <c r="UI65" s="39"/>
      <c r="UJ65" s="39"/>
      <c r="UK65" s="39"/>
      <c r="UL65" s="39"/>
      <c r="UM65" s="39"/>
      <c r="UN65" s="39"/>
      <c r="UO65" s="39"/>
      <c r="UP65" s="39"/>
      <c r="UQ65" s="39"/>
      <c r="UR65" s="39"/>
      <c r="US65" s="39"/>
      <c r="UT65" s="39"/>
      <c r="UU65" s="39"/>
      <c r="UV65" s="39"/>
      <c r="UW65" s="39"/>
      <c r="UX65" s="39"/>
      <c r="UY65" s="39"/>
      <c r="UZ65" s="39"/>
      <c r="VA65" s="39"/>
      <c r="VB65" s="39"/>
      <c r="VC65" s="39"/>
      <c r="VD65" s="39"/>
      <c r="VE65" s="39"/>
      <c r="VF65" s="39"/>
      <c r="VG65" s="39"/>
      <c r="VH65" s="39"/>
      <c r="VI65" s="39"/>
      <c r="VJ65" s="39"/>
      <c r="VK65" s="39"/>
      <c r="VL65" s="39"/>
      <c r="VM65" s="39"/>
      <c r="VN65" s="39"/>
      <c r="VO65" s="39"/>
      <c r="VP65" s="39"/>
      <c r="VQ65" s="39"/>
      <c r="VR65" s="39"/>
      <c r="VS65" s="39"/>
      <c r="VT65" s="39"/>
      <c r="VU65" s="39"/>
      <c r="VV65" s="39"/>
      <c r="VW65" s="39"/>
      <c r="VX65" s="39"/>
      <c r="VY65" s="39"/>
      <c r="VZ65" s="39"/>
      <c r="WA65" s="39"/>
      <c r="WB65" s="39"/>
      <c r="WC65" s="39"/>
      <c r="WD65" s="39"/>
      <c r="WE65" s="39"/>
      <c r="WF65" s="39"/>
      <c r="WG65" s="39"/>
      <c r="WH65" s="39"/>
      <c r="WI65" s="39"/>
      <c r="WJ65" s="39"/>
      <c r="WK65" s="39"/>
      <c r="WL65" s="39"/>
      <c r="WM65" s="39"/>
      <c r="WN65" s="39"/>
      <c r="WO65" s="39"/>
      <c r="WP65" s="39"/>
      <c r="WQ65" s="39"/>
      <c r="WR65" s="39"/>
      <c r="WS65" s="39"/>
      <c r="WT65" s="39"/>
      <c r="WU65" s="39"/>
      <c r="WV65" s="39"/>
      <c r="WW65" s="39"/>
      <c r="WX65" s="39"/>
      <c r="WY65" s="39"/>
      <c r="WZ65" s="39"/>
      <c r="XA65" s="39"/>
      <c r="XB65" s="39"/>
      <c r="XC65" s="39"/>
      <c r="XD65" s="39"/>
      <c r="XE65" s="39"/>
      <c r="XF65" s="39"/>
      <c r="XG65" s="39"/>
      <c r="XH65" s="39"/>
      <c r="XI65" s="39"/>
      <c r="XJ65" s="39"/>
      <c r="XK65" s="39"/>
      <c r="XL65" s="39"/>
      <c r="XM65" s="39"/>
      <c r="XN65" s="39"/>
      <c r="XO65" s="39"/>
      <c r="XP65" s="39"/>
      <c r="XQ65" s="39"/>
      <c r="XR65" s="39"/>
      <c r="XS65" s="39"/>
      <c r="XT65" s="39"/>
      <c r="XU65" s="39"/>
      <c r="XV65" s="39"/>
      <c r="XW65" s="39"/>
      <c r="XX65" s="39"/>
      <c r="XY65" s="39"/>
      <c r="XZ65" s="39"/>
      <c r="YA65" s="39"/>
      <c r="YB65" s="39"/>
      <c r="YC65" s="39"/>
      <c r="YD65" s="39"/>
      <c r="YE65" s="39"/>
      <c r="YF65" s="39"/>
      <c r="YG65" s="39"/>
      <c r="YH65" s="39"/>
      <c r="YI65" s="39"/>
      <c r="YJ65" s="39"/>
      <c r="YK65" s="39"/>
      <c r="YL65" s="39"/>
      <c r="YM65" s="39"/>
      <c r="YN65" s="39"/>
      <c r="YO65" s="39"/>
      <c r="YP65" s="39"/>
      <c r="YQ65" s="39"/>
      <c r="YR65" s="39"/>
      <c r="YS65" s="39"/>
      <c r="YT65" s="39"/>
      <c r="YU65" s="39"/>
      <c r="YV65" s="39"/>
      <c r="YW65" s="39"/>
      <c r="YX65" s="39"/>
      <c r="YY65" s="39"/>
      <c r="YZ65" s="39"/>
      <c r="ZA65" s="39"/>
      <c r="ZB65" s="39"/>
      <c r="ZC65" s="39"/>
      <c r="ZD65" s="39"/>
      <c r="ZE65" s="39"/>
      <c r="ZF65" s="39"/>
      <c r="ZG65" s="39"/>
      <c r="ZH65" s="39"/>
      <c r="ZI65" s="39"/>
      <c r="ZJ65" s="39"/>
      <c r="ZK65" s="39"/>
      <c r="ZL65" s="39"/>
      <c r="ZM65" s="39"/>
      <c r="ZN65" s="39"/>
      <c r="ZO65" s="39"/>
      <c r="ZP65" s="39"/>
      <c r="ZQ65" s="39"/>
      <c r="ZR65" s="39"/>
      <c r="ZS65" s="39"/>
      <c r="ZT65" s="39"/>
      <c r="ZU65" s="39"/>
      <c r="ZV65" s="39"/>
      <c r="ZW65" s="39"/>
      <c r="ZX65" s="39"/>
      <c r="ZY65" s="39"/>
      <c r="ZZ65" s="39"/>
      <c r="AAA65" s="39"/>
      <c r="AAB65" s="39"/>
      <c r="AAC65" s="39"/>
      <c r="AAD65" s="39"/>
      <c r="AAE65" s="39"/>
      <c r="AAF65" s="39"/>
      <c r="AAG65" s="39"/>
      <c r="AAH65" s="39"/>
      <c r="AAI65" s="39"/>
      <c r="AAJ65" s="39"/>
      <c r="AAK65" s="39"/>
      <c r="AAL65" s="39"/>
      <c r="AAM65" s="39"/>
      <c r="AAN65" s="39"/>
      <c r="AAO65" s="39"/>
      <c r="AAP65" s="39"/>
      <c r="AAQ65" s="39"/>
      <c r="AAR65" s="39"/>
      <c r="AAS65" s="39"/>
      <c r="AAT65" s="39"/>
      <c r="AAU65" s="39"/>
      <c r="AAV65" s="39"/>
      <c r="AAW65" s="39"/>
      <c r="AAX65" s="39"/>
      <c r="AAY65" s="39"/>
      <c r="AAZ65" s="39"/>
      <c r="ABA65" s="39"/>
      <c r="ABB65" s="39"/>
      <c r="ABC65" s="39"/>
      <c r="ABD65" s="39"/>
      <c r="ABE65" s="39"/>
      <c r="ABF65" s="39"/>
      <c r="ABG65" s="39"/>
      <c r="ABH65" s="39"/>
      <c r="ABI65" s="39"/>
      <c r="ABJ65" s="39"/>
      <c r="ABK65" s="39"/>
      <c r="ABL65" s="39"/>
      <c r="ABM65" s="39"/>
      <c r="ABN65" s="39"/>
      <c r="ABO65" s="39"/>
      <c r="ABP65" s="39"/>
      <c r="ABQ65" s="39"/>
      <c r="ABR65" s="39"/>
      <c r="ABS65" s="39"/>
      <c r="ABT65" s="39"/>
      <c r="ABU65" s="39"/>
      <c r="ABV65" s="39"/>
      <c r="ABW65" s="39"/>
      <c r="ABX65" s="39"/>
      <c r="ABY65" s="39"/>
      <c r="ABZ65" s="39"/>
      <c r="ACA65" s="39"/>
      <c r="ACB65" s="39"/>
      <c r="ACC65" s="39"/>
      <c r="ACD65" s="39"/>
      <c r="ACE65" s="39"/>
      <c r="ACF65" s="39"/>
      <c r="ACG65" s="39"/>
      <c r="ACH65" s="39"/>
      <c r="ACI65" s="39"/>
      <c r="ACJ65" s="39"/>
      <c r="ACK65" s="39"/>
      <c r="ACL65" s="39"/>
      <c r="ACM65" s="39"/>
      <c r="ACN65" s="39"/>
      <c r="ACO65" s="39"/>
      <c r="ACP65" s="39"/>
      <c r="ACQ65" s="39"/>
      <c r="ACR65" s="39"/>
      <c r="ACS65" s="39"/>
      <c r="ACT65" s="39"/>
      <c r="ACU65" s="39"/>
      <c r="ACV65" s="39"/>
      <c r="ACW65" s="39"/>
      <c r="ACX65" s="39"/>
      <c r="ACY65" s="39"/>
      <c r="ACZ65" s="39"/>
      <c r="ADA65" s="39"/>
      <c r="ADB65" s="39"/>
      <c r="ADC65" s="39"/>
      <c r="ADD65" s="39"/>
      <c r="ADE65" s="39"/>
      <c r="ADF65" s="39"/>
      <c r="ADG65" s="39"/>
      <c r="ADH65" s="39"/>
      <c r="ADI65" s="39"/>
      <c r="ADJ65" s="39"/>
      <c r="ADK65" s="39"/>
      <c r="ADL65" s="39"/>
      <c r="ADM65" s="39"/>
      <c r="ADN65" s="39"/>
      <c r="ADO65" s="39"/>
      <c r="ADP65" s="39"/>
      <c r="ADQ65" s="39"/>
      <c r="ADR65" s="39"/>
      <c r="ADS65" s="39"/>
      <c r="ADT65" s="39"/>
      <c r="ADU65" s="39"/>
      <c r="ADV65" s="39"/>
      <c r="ADW65" s="39"/>
      <c r="ADX65" s="39"/>
      <c r="ADY65" s="39"/>
      <c r="ADZ65" s="39"/>
      <c r="AEA65" s="39"/>
      <c r="AEB65" s="39"/>
      <c r="AEC65" s="39"/>
      <c r="AED65" s="39"/>
      <c r="AEE65" s="39"/>
      <c r="AEF65" s="39"/>
      <c r="AEG65" s="39"/>
      <c r="AEH65" s="39"/>
      <c r="AEI65" s="39"/>
      <c r="AEJ65" s="39"/>
      <c r="AEK65" s="39"/>
      <c r="AEL65" s="39"/>
      <c r="AEM65" s="39"/>
      <c r="AEN65" s="39"/>
      <c r="AEO65" s="39"/>
      <c r="AEP65" s="39"/>
      <c r="AEQ65" s="39"/>
      <c r="AER65" s="39"/>
      <c r="AES65" s="39"/>
      <c r="AET65" s="39"/>
      <c r="AEU65" s="39"/>
      <c r="AEV65" s="39"/>
      <c r="AEW65" s="39"/>
      <c r="AEX65" s="39"/>
      <c r="AEY65" s="39"/>
      <c r="AEZ65" s="39"/>
      <c r="AFA65" s="39"/>
      <c r="AFB65" s="39"/>
      <c r="AFC65" s="39"/>
      <c r="AFD65" s="39"/>
      <c r="AFE65" s="39"/>
      <c r="AFF65" s="39"/>
      <c r="AFG65" s="39"/>
      <c r="AFH65" s="39"/>
      <c r="AFI65" s="39"/>
      <c r="AFJ65" s="39"/>
      <c r="AFK65" s="39"/>
      <c r="AFL65" s="39"/>
      <c r="AFM65" s="39"/>
      <c r="AFN65" s="39"/>
      <c r="AFO65" s="39"/>
      <c r="AFP65" s="39"/>
      <c r="AFQ65" s="39"/>
      <c r="AFR65" s="39"/>
      <c r="AFS65" s="39"/>
      <c r="AFT65" s="39"/>
      <c r="AFU65" s="39"/>
      <c r="AFV65" s="39"/>
      <c r="AFW65" s="39"/>
      <c r="AFX65" s="39"/>
      <c r="AFY65" s="39"/>
      <c r="AFZ65" s="39"/>
      <c r="AGA65" s="39"/>
      <c r="AGB65" s="39"/>
      <c r="AGC65" s="39"/>
      <c r="AGD65" s="39"/>
      <c r="AGE65" s="39"/>
      <c r="AGF65" s="39"/>
      <c r="AGG65" s="39"/>
      <c r="AGH65" s="39"/>
      <c r="AGI65" s="39"/>
      <c r="AGJ65" s="39"/>
      <c r="AGK65" s="39"/>
      <c r="AGL65" s="39"/>
      <c r="AGM65" s="39"/>
      <c r="AGN65" s="39"/>
      <c r="AGO65" s="39"/>
      <c r="AGP65" s="39"/>
      <c r="AGQ65" s="39"/>
      <c r="AGR65" s="39"/>
      <c r="AGS65" s="39"/>
      <c r="AGT65" s="39"/>
      <c r="AGU65" s="39"/>
      <c r="AGV65" s="39"/>
      <c r="AGW65" s="39"/>
      <c r="AGX65" s="39"/>
      <c r="AGY65" s="39"/>
      <c r="AGZ65" s="39"/>
      <c r="AHA65" s="39"/>
      <c r="AHB65" s="39"/>
      <c r="AHC65" s="39"/>
      <c r="AHD65" s="39"/>
      <c r="AHE65" s="39"/>
      <c r="AHF65" s="39"/>
      <c r="AHG65" s="39"/>
      <c r="AHH65" s="39"/>
      <c r="AHI65" s="39"/>
      <c r="AHJ65" s="39"/>
      <c r="AHK65" s="39"/>
      <c r="AHL65" s="39"/>
      <c r="AHM65" s="39"/>
      <c r="AHN65" s="39"/>
      <c r="AHO65" s="39"/>
      <c r="AHP65" s="39"/>
      <c r="AHQ65" s="39"/>
      <c r="AHR65" s="39"/>
      <c r="AHS65" s="39"/>
      <c r="AHT65" s="39"/>
      <c r="AHU65" s="39"/>
      <c r="AHV65" s="39"/>
      <c r="AHW65" s="39"/>
      <c r="AHX65" s="39"/>
      <c r="AHY65" s="39"/>
      <c r="AHZ65" s="39"/>
      <c r="AIA65" s="39"/>
      <c r="AIB65" s="39"/>
      <c r="AIC65" s="39"/>
      <c r="AID65" s="39"/>
      <c r="AIE65" s="39"/>
      <c r="AIF65" s="39"/>
      <c r="AIG65" s="39"/>
      <c r="AIH65" s="39"/>
      <c r="AII65" s="39"/>
      <c r="AIJ65" s="39"/>
      <c r="AIK65" s="39"/>
      <c r="AIL65" s="39"/>
      <c r="AIM65" s="39"/>
      <c r="AIN65" s="39"/>
      <c r="AIO65" s="39"/>
      <c r="AIP65" s="39"/>
      <c r="AIQ65" s="39"/>
      <c r="AIR65" s="39"/>
      <c r="AIS65" s="39"/>
      <c r="AIT65" s="39"/>
      <c r="AIU65" s="39"/>
      <c r="AIV65" s="39"/>
      <c r="AIW65" s="39"/>
      <c r="AIX65" s="39"/>
      <c r="AIY65" s="39"/>
      <c r="AIZ65" s="39"/>
      <c r="AJA65" s="39"/>
      <c r="AJB65" s="39"/>
      <c r="AJC65" s="39"/>
      <c r="AJD65" s="39"/>
      <c r="AJE65" s="39"/>
      <c r="AJF65" s="39"/>
      <c r="AJG65" s="39"/>
      <c r="AJH65" s="39"/>
      <c r="AJI65" s="39"/>
      <c r="AJJ65" s="39"/>
      <c r="AJK65" s="39"/>
      <c r="AJL65" s="39"/>
      <c r="AJM65" s="39"/>
      <c r="AJN65" s="39"/>
      <c r="AJO65" s="39"/>
      <c r="AJP65" s="39"/>
      <c r="AJQ65" s="39"/>
      <c r="AJR65" s="39"/>
      <c r="AJS65" s="39"/>
      <c r="AJT65" s="39"/>
      <c r="AJU65" s="39"/>
      <c r="AJV65" s="39"/>
      <c r="AJW65" s="39"/>
      <c r="AJX65" s="39"/>
      <c r="AJY65" s="39"/>
      <c r="AJZ65" s="39"/>
      <c r="AKA65" s="39"/>
      <c r="AKB65" s="39"/>
      <c r="AKC65" s="39"/>
      <c r="AKD65" s="39"/>
      <c r="AKE65" s="39"/>
      <c r="AKF65" s="39"/>
      <c r="AKG65" s="39"/>
      <c r="AKH65" s="39"/>
      <c r="AKI65" s="39"/>
      <c r="AKJ65" s="39"/>
      <c r="AKK65" s="39"/>
      <c r="AKL65" s="39"/>
      <c r="AKM65" s="39"/>
      <c r="AKN65" s="39"/>
      <c r="AKO65" s="39"/>
      <c r="AKP65" s="39"/>
      <c r="AKQ65" s="39"/>
      <c r="AKR65" s="39"/>
      <c r="AKS65" s="39"/>
      <c r="AKT65" s="39"/>
      <c r="AKU65" s="39"/>
      <c r="AKV65" s="39"/>
      <c r="AKW65" s="39"/>
      <c r="AKX65" s="39"/>
      <c r="AKY65" s="39"/>
      <c r="AKZ65" s="39"/>
      <c r="ALA65" s="39"/>
      <c r="ALB65" s="39"/>
      <c r="ALC65" s="39"/>
      <c r="ALD65" s="39"/>
      <c r="ALE65" s="39"/>
      <c r="ALF65" s="39"/>
      <c r="ALG65" s="39"/>
      <c r="ALH65" s="39"/>
      <c r="ALI65" s="39"/>
      <c r="ALJ65" s="39"/>
      <c r="ALK65" s="39"/>
      <c r="ALL65" s="39"/>
      <c r="ALM65" s="39"/>
      <c r="ALN65" s="39"/>
      <c r="ALO65" s="39"/>
      <c r="ALP65" s="39"/>
      <c r="ALQ65" s="39"/>
      <c r="ALR65" s="39"/>
      <c r="ALS65" s="39"/>
      <c r="ALT65" s="39"/>
      <c r="ALU65" s="39"/>
      <c r="ALV65" s="39"/>
      <c r="ALW65" s="39"/>
      <c r="ALX65" s="39"/>
      <c r="ALY65" s="39"/>
      <c r="ALZ65" s="39"/>
      <c r="AMA65" s="39"/>
      <c r="AMB65" s="39"/>
      <c r="AMC65" s="39"/>
      <c r="AMD65" s="39"/>
      <c r="AME65" s="39"/>
      <c r="AMF65" s="39"/>
      <c r="AMG65" s="39"/>
      <c r="AMH65" s="39"/>
      <c r="AMI65" s="39"/>
      <c r="AMJ65" s="39"/>
      <c r="AMK65" s="39"/>
      <c r="AML65" s="39"/>
      <c r="AMM65" s="39"/>
      <c r="AMN65" s="39"/>
      <c r="AMO65" s="39"/>
      <c r="AMP65" s="39"/>
      <c r="AMQ65" s="39"/>
      <c r="AMR65" s="39"/>
      <c r="AMS65" s="39"/>
      <c r="AMT65" s="39"/>
      <c r="AMU65" s="39"/>
      <c r="AMV65" s="39"/>
      <c r="AMW65" s="39"/>
      <c r="AMX65" s="39"/>
      <c r="AMY65" s="39"/>
      <c r="AMZ65" s="39"/>
      <c r="ANA65" s="39"/>
      <c r="ANB65" s="39"/>
      <c r="ANC65" s="39"/>
      <c r="AND65" s="39"/>
      <c r="ANE65" s="39"/>
      <c r="ANF65" s="39"/>
      <c r="ANG65" s="39"/>
      <c r="ANH65" s="39"/>
      <c r="ANI65" s="39"/>
      <c r="ANJ65" s="39"/>
      <c r="ANK65" s="39"/>
      <c r="ANL65" s="39"/>
      <c r="ANM65" s="39"/>
      <c r="ANN65" s="39"/>
      <c r="ANO65" s="39"/>
      <c r="ANP65" s="39"/>
      <c r="ANQ65" s="39"/>
      <c r="ANR65" s="39"/>
      <c r="ANS65" s="39"/>
      <c r="ANT65" s="39"/>
      <c r="ANU65" s="39"/>
      <c r="ANV65" s="39"/>
      <c r="ANW65" s="39"/>
      <c r="ANX65" s="39"/>
      <c r="ANY65" s="39"/>
      <c r="ANZ65" s="39"/>
      <c r="AOA65" s="39"/>
      <c r="AOB65" s="39"/>
      <c r="AOC65" s="39"/>
      <c r="AOD65" s="39"/>
      <c r="AOE65" s="39"/>
      <c r="AOF65" s="39"/>
      <c r="AOG65" s="39"/>
      <c r="AOH65" s="39"/>
      <c r="AOI65" s="39"/>
      <c r="AOJ65" s="39"/>
      <c r="AOK65" s="39"/>
      <c r="AOL65" s="39"/>
      <c r="AOM65" s="39"/>
      <c r="AON65" s="39"/>
      <c r="AOO65" s="39"/>
      <c r="AOP65" s="39"/>
      <c r="AOQ65" s="39"/>
      <c r="AOR65" s="39"/>
      <c r="AOS65" s="39"/>
      <c r="AOT65" s="39"/>
      <c r="AOU65" s="39"/>
      <c r="AOV65" s="39"/>
      <c r="AOW65" s="39"/>
      <c r="AOX65" s="39"/>
      <c r="AOY65" s="39"/>
      <c r="AOZ65" s="39"/>
      <c r="APA65" s="39"/>
      <c r="APB65" s="39"/>
      <c r="APC65" s="39"/>
      <c r="APD65" s="39"/>
      <c r="APE65" s="39"/>
      <c r="APF65" s="39"/>
      <c r="APG65" s="39"/>
      <c r="APH65" s="39"/>
      <c r="API65" s="39"/>
      <c r="APJ65" s="39"/>
      <c r="APK65" s="39"/>
      <c r="APL65" s="39"/>
      <c r="APM65" s="39"/>
      <c r="APN65" s="39"/>
      <c r="APO65" s="39"/>
      <c r="APP65" s="39"/>
      <c r="APQ65" s="39"/>
      <c r="APR65" s="39"/>
      <c r="APS65" s="39"/>
      <c r="APT65" s="39"/>
      <c r="APU65" s="39"/>
      <c r="APV65" s="39"/>
      <c r="APW65" s="39"/>
      <c r="APX65" s="39"/>
      <c r="APY65" s="39"/>
      <c r="APZ65" s="39"/>
      <c r="AQA65" s="39"/>
      <c r="AQB65" s="39"/>
      <c r="AQC65" s="39"/>
      <c r="AQD65" s="39"/>
      <c r="AQE65" s="39"/>
      <c r="AQF65" s="39"/>
      <c r="AQG65" s="39"/>
      <c r="AQH65" s="39"/>
      <c r="AQI65" s="39"/>
      <c r="AQJ65" s="39"/>
      <c r="AQK65" s="39"/>
      <c r="AQL65" s="39"/>
      <c r="AQM65" s="39"/>
      <c r="AQN65" s="39"/>
      <c r="AQO65" s="39"/>
      <c r="AQP65" s="39"/>
      <c r="AQQ65" s="39"/>
      <c r="AQR65" s="39"/>
      <c r="AQS65" s="39"/>
      <c r="AQT65" s="39"/>
      <c r="AQU65" s="39"/>
      <c r="AQV65" s="39"/>
      <c r="AQW65" s="39"/>
      <c r="AQX65" s="39"/>
      <c r="AQY65" s="39"/>
      <c r="AQZ65" s="39"/>
      <c r="ARA65" s="39"/>
      <c r="ARB65" s="39"/>
      <c r="ARC65" s="39"/>
      <c r="ARD65" s="39"/>
      <c r="ARE65" s="39"/>
      <c r="ARF65" s="39"/>
      <c r="ARG65" s="39"/>
      <c r="ARH65" s="39"/>
      <c r="ARI65" s="39"/>
      <c r="ARJ65" s="39"/>
      <c r="ARK65" s="39"/>
      <c r="ARL65" s="39"/>
      <c r="ARM65" s="39"/>
      <c r="ARN65" s="39"/>
      <c r="ARO65" s="39"/>
      <c r="ARP65" s="39"/>
      <c r="ARQ65" s="39"/>
      <c r="ARR65" s="39"/>
      <c r="ARS65" s="39"/>
      <c r="ART65" s="39"/>
      <c r="ARU65" s="39"/>
      <c r="ARV65" s="39"/>
      <c r="ARW65" s="39"/>
      <c r="ARX65" s="39"/>
      <c r="ARY65" s="39"/>
      <c r="ARZ65" s="39"/>
      <c r="ASA65" s="39"/>
      <c r="ASB65" s="39"/>
      <c r="ASC65" s="39"/>
      <c r="ASD65" s="39"/>
      <c r="ASE65" s="39"/>
      <c r="ASF65" s="39"/>
      <c r="ASG65" s="39"/>
      <c r="ASH65" s="39"/>
      <c r="ASI65" s="39"/>
      <c r="ASJ65" s="39"/>
      <c r="ASK65" s="39"/>
      <c r="ASL65" s="39"/>
      <c r="ASM65" s="39"/>
      <c r="ASN65" s="39"/>
      <c r="ASO65" s="39"/>
      <c r="ASP65" s="39"/>
      <c r="ASQ65" s="39"/>
      <c r="ASR65" s="39"/>
      <c r="ASS65" s="39"/>
      <c r="AST65" s="39"/>
      <c r="ASU65" s="39"/>
      <c r="ASV65" s="39"/>
      <c r="ASW65" s="39"/>
      <c r="ASX65" s="39"/>
      <c r="ASY65" s="39"/>
      <c r="ASZ65" s="39"/>
      <c r="ATA65" s="39"/>
      <c r="ATB65" s="39"/>
      <c r="ATC65" s="39"/>
      <c r="ATD65" s="39"/>
      <c r="ATE65" s="39"/>
      <c r="ATF65" s="39"/>
      <c r="ATG65" s="39"/>
      <c r="ATH65" s="39"/>
      <c r="ATI65" s="39"/>
      <c r="ATJ65" s="39"/>
      <c r="ATK65" s="39"/>
      <c r="ATL65" s="39"/>
      <c r="ATM65" s="39"/>
      <c r="ATN65" s="39"/>
      <c r="ATO65" s="39"/>
      <c r="ATP65" s="39"/>
      <c r="ATQ65" s="39"/>
      <c r="ATR65" s="39"/>
      <c r="ATS65" s="39"/>
      <c r="ATT65" s="39"/>
      <c r="ATU65" s="39"/>
      <c r="ATV65" s="39"/>
      <c r="ATW65" s="39"/>
      <c r="ATX65" s="39"/>
      <c r="ATY65" s="39"/>
      <c r="ATZ65" s="39"/>
      <c r="AUA65" s="39"/>
      <c r="AUB65" s="39"/>
      <c r="AUC65" s="39"/>
      <c r="AUD65" s="39"/>
      <c r="AUE65" s="39"/>
      <c r="AUF65" s="39"/>
      <c r="AUG65" s="39"/>
      <c r="AUH65" s="39"/>
      <c r="AUI65" s="39"/>
      <c r="AUJ65" s="39"/>
      <c r="AUK65" s="39"/>
      <c r="AUL65" s="39"/>
      <c r="AUM65" s="39"/>
      <c r="AUN65" s="39"/>
      <c r="AUO65" s="39"/>
      <c r="AUP65" s="39"/>
      <c r="AUQ65" s="39"/>
      <c r="AUR65" s="39"/>
      <c r="AUS65" s="39"/>
      <c r="AUT65" s="39"/>
      <c r="AUU65" s="39"/>
      <c r="AUV65" s="39"/>
      <c r="AUW65" s="39"/>
      <c r="AUX65" s="39"/>
      <c r="AUY65" s="39"/>
      <c r="AUZ65" s="39"/>
      <c r="AVA65" s="39"/>
      <c r="AVB65" s="39"/>
      <c r="AVC65" s="39"/>
      <c r="AVD65" s="39"/>
      <c r="AVE65" s="39"/>
      <c r="AVF65" s="39"/>
      <c r="AVG65" s="39"/>
      <c r="AVH65" s="39"/>
      <c r="AVI65" s="39"/>
      <c r="AVJ65" s="39"/>
      <c r="AVK65" s="39"/>
      <c r="AVL65" s="39"/>
      <c r="AVM65" s="39"/>
      <c r="AVN65" s="39"/>
      <c r="AVO65" s="39"/>
      <c r="AVP65" s="39"/>
      <c r="AVQ65" s="39"/>
      <c r="AVR65" s="39"/>
      <c r="AVS65" s="39"/>
      <c r="AVT65" s="39"/>
      <c r="AVU65" s="39"/>
      <c r="AVV65" s="39"/>
      <c r="AVW65" s="39"/>
      <c r="AVX65" s="39"/>
      <c r="AVY65" s="39"/>
      <c r="AVZ65" s="39"/>
      <c r="AWA65" s="39"/>
      <c r="AWB65" s="39"/>
      <c r="AWC65" s="39"/>
      <c r="AWD65" s="39"/>
      <c r="AWE65" s="39"/>
      <c r="AWF65" s="39"/>
      <c r="AWG65" s="39"/>
      <c r="AWH65" s="39"/>
      <c r="AWI65" s="39"/>
      <c r="AWJ65" s="39"/>
      <c r="AWK65" s="39"/>
      <c r="AWL65" s="39"/>
      <c r="AWM65" s="39"/>
      <c r="AWN65" s="39"/>
      <c r="AWO65" s="39"/>
      <c r="AWP65" s="39"/>
      <c r="AWQ65" s="39"/>
      <c r="AWR65" s="39"/>
      <c r="AWS65" s="39"/>
      <c r="AWT65" s="39"/>
      <c r="AWU65" s="39"/>
      <c r="AWV65" s="39"/>
      <c r="AWW65" s="39"/>
      <c r="AWX65" s="39"/>
      <c r="AWY65" s="39"/>
      <c r="AWZ65" s="39"/>
      <c r="AXA65" s="39"/>
      <c r="AXB65" s="39"/>
      <c r="AXC65" s="39"/>
      <c r="AXD65" s="39"/>
      <c r="AXE65" s="39"/>
      <c r="AXF65" s="39"/>
      <c r="AXG65" s="39"/>
      <c r="AXH65" s="39"/>
      <c r="AXI65" s="39"/>
      <c r="AXJ65" s="39"/>
      <c r="AXK65" s="39"/>
      <c r="AXL65" s="39"/>
      <c r="AXM65" s="39"/>
      <c r="AXN65" s="39"/>
      <c r="AXO65" s="39"/>
      <c r="AXP65" s="39"/>
      <c r="AXQ65" s="39"/>
      <c r="AXR65" s="39"/>
      <c r="AXS65" s="39"/>
      <c r="AXT65" s="39"/>
      <c r="AXU65" s="39"/>
      <c r="AXV65" s="39"/>
      <c r="AXW65" s="39"/>
      <c r="AXX65" s="39"/>
      <c r="AXY65" s="39"/>
      <c r="AXZ65" s="39"/>
      <c r="AYA65" s="39"/>
      <c r="AYB65" s="39"/>
      <c r="AYC65" s="39"/>
      <c r="AYD65" s="39"/>
      <c r="AYE65" s="39"/>
      <c r="AYF65" s="39"/>
      <c r="AYG65" s="39"/>
      <c r="AYH65" s="39"/>
      <c r="AYI65" s="39"/>
      <c r="AYJ65" s="39"/>
      <c r="AYK65" s="39"/>
      <c r="AYL65" s="39"/>
      <c r="AYM65" s="39"/>
      <c r="AYN65" s="39"/>
      <c r="AYO65" s="39"/>
      <c r="AYP65" s="39"/>
      <c r="AYQ65" s="39"/>
      <c r="AYR65" s="39"/>
      <c r="AYS65" s="39"/>
      <c r="AYT65" s="39"/>
      <c r="AYU65" s="39"/>
      <c r="AYV65" s="39"/>
      <c r="AYW65" s="39"/>
      <c r="AYX65" s="39"/>
      <c r="AYY65" s="39"/>
      <c r="AYZ65" s="39"/>
      <c r="AZA65" s="39"/>
      <c r="AZB65" s="39"/>
      <c r="AZC65" s="39"/>
      <c r="AZD65" s="39"/>
      <c r="AZE65" s="39"/>
      <c r="AZF65" s="39"/>
      <c r="AZG65" s="39"/>
      <c r="AZH65" s="39"/>
      <c r="AZI65" s="39"/>
      <c r="AZJ65" s="39"/>
      <c r="AZK65" s="39"/>
      <c r="AZL65" s="39"/>
      <c r="AZM65" s="39"/>
      <c r="AZN65" s="39"/>
      <c r="AZO65" s="39"/>
      <c r="AZP65" s="39"/>
      <c r="AZQ65" s="39"/>
      <c r="AZR65" s="39"/>
      <c r="AZS65" s="39"/>
      <c r="AZT65" s="39"/>
      <c r="AZU65" s="39"/>
      <c r="AZV65" s="39"/>
      <c r="AZW65" s="39"/>
      <c r="AZX65" s="39"/>
      <c r="AZY65" s="39"/>
      <c r="AZZ65" s="39"/>
      <c r="BAA65" s="39"/>
      <c r="BAB65" s="39"/>
      <c r="BAC65" s="39"/>
      <c r="BAD65" s="39"/>
      <c r="BAE65" s="39"/>
      <c r="BAF65" s="39"/>
      <c r="BAG65" s="39"/>
      <c r="BAH65" s="39"/>
      <c r="BAI65" s="39"/>
      <c r="BAJ65" s="39"/>
      <c r="BAK65" s="39"/>
      <c r="BAL65" s="39"/>
      <c r="BAM65" s="39"/>
      <c r="BAN65" s="39"/>
      <c r="BAO65" s="39"/>
      <c r="BAP65" s="39"/>
      <c r="BAQ65" s="39"/>
      <c r="BAR65" s="39"/>
      <c r="BAS65" s="39"/>
      <c r="BAT65" s="39"/>
      <c r="BAU65" s="39"/>
      <c r="BAV65" s="39"/>
      <c r="BAW65" s="39"/>
      <c r="BAX65" s="39"/>
      <c r="BAY65" s="39"/>
      <c r="BAZ65" s="39"/>
      <c r="BBA65" s="39"/>
      <c r="BBB65" s="39"/>
      <c r="BBC65" s="39"/>
      <c r="BBD65" s="39"/>
      <c r="BBE65" s="39"/>
      <c r="BBF65" s="39"/>
      <c r="BBG65" s="39"/>
      <c r="BBH65" s="39"/>
      <c r="BBI65" s="39"/>
      <c r="BBJ65" s="39"/>
      <c r="BBK65" s="39"/>
      <c r="BBL65" s="39"/>
      <c r="BBM65" s="39"/>
      <c r="BBN65" s="39"/>
      <c r="BBO65" s="39"/>
      <c r="BBP65" s="39"/>
      <c r="BBQ65" s="39"/>
      <c r="BBR65" s="39"/>
      <c r="BBS65" s="39"/>
      <c r="BBT65" s="39"/>
      <c r="BBU65" s="39"/>
      <c r="BBV65" s="39"/>
      <c r="BBW65" s="39"/>
      <c r="BBX65" s="39"/>
      <c r="BBY65" s="39"/>
      <c r="BBZ65" s="39"/>
      <c r="BCA65" s="39"/>
      <c r="BCB65" s="39"/>
      <c r="BCC65" s="39"/>
      <c r="BCD65" s="39"/>
      <c r="BCE65" s="39"/>
      <c r="BCF65" s="39"/>
      <c r="BCG65" s="39"/>
      <c r="BCH65" s="39"/>
      <c r="BCI65" s="39"/>
      <c r="BCJ65" s="39"/>
      <c r="BCK65" s="39"/>
      <c r="BCL65" s="39"/>
      <c r="BCM65" s="39"/>
      <c r="BCN65" s="39"/>
      <c r="BCO65" s="39"/>
      <c r="BCP65" s="39"/>
      <c r="BCQ65" s="39"/>
      <c r="BCR65" s="39"/>
      <c r="BCS65" s="39"/>
      <c r="BCT65" s="39"/>
      <c r="BCU65" s="39"/>
      <c r="BCV65" s="39"/>
      <c r="BCW65" s="39"/>
      <c r="BCX65" s="39"/>
      <c r="BCY65" s="39"/>
      <c r="BCZ65" s="39"/>
      <c r="BDA65" s="39"/>
      <c r="BDB65" s="39"/>
      <c r="BDC65" s="39"/>
      <c r="BDD65" s="39"/>
      <c r="BDE65" s="39"/>
      <c r="BDF65" s="39"/>
      <c r="BDG65" s="39"/>
      <c r="BDH65" s="39"/>
      <c r="BDI65" s="39"/>
      <c r="BDJ65" s="39"/>
      <c r="BDK65" s="39"/>
      <c r="BDL65" s="39"/>
      <c r="BDM65" s="39"/>
      <c r="BDN65" s="39"/>
      <c r="BDO65" s="39"/>
      <c r="BDP65" s="39"/>
      <c r="BDQ65" s="39"/>
      <c r="BDR65" s="39"/>
      <c r="BDS65" s="39"/>
      <c r="BDT65" s="39"/>
      <c r="BDU65" s="39"/>
      <c r="BDV65" s="39"/>
      <c r="BDW65" s="39"/>
      <c r="BDX65" s="39"/>
      <c r="BDY65" s="39"/>
      <c r="BDZ65" s="39"/>
      <c r="BEA65" s="39"/>
      <c r="BEB65" s="39"/>
      <c r="BEC65" s="39"/>
      <c r="BED65" s="39"/>
      <c r="BEE65" s="39"/>
      <c r="BEF65" s="39"/>
      <c r="BEG65" s="39"/>
      <c r="BEH65" s="39"/>
      <c r="BEI65" s="39"/>
      <c r="BEJ65" s="39"/>
      <c r="BEK65" s="39"/>
      <c r="BEL65" s="39"/>
      <c r="BEM65" s="39"/>
      <c r="BEN65" s="39"/>
      <c r="BEO65" s="39"/>
      <c r="BEP65" s="39"/>
      <c r="BEQ65" s="39"/>
      <c r="BER65" s="39"/>
      <c r="BES65" s="39"/>
      <c r="BET65" s="39"/>
      <c r="BEU65" s="39"/>
      <c r="BEV65" s="39"/>
      <c r="BEW65" s="39"/>
      <c r="BEX65" s="39"/>
      <c r="BEY65" s="39"/>
      <c r="BEZ65" s="39"/>
      <c r="BFA65" s="39"/>
      <c r="BFB65" s="39"/>
      <c r="BFC65" s="39"/>
      <c r="BFD65" s="39"/>
      <c r="BFE65" s="39"/>
      <c r="BFF65" s="39"/>
      <c r="BFG65" s="39"/>
      <c r="BFH65" s="39"/>
      <c r="BFI65" s="39"/>
      <c r="BFJ65" s="39"/>
      <c r="BFK65" s="39"/>
      <c r="BFL65" s="39"/>
      <c r="BFM65" s="39"/>
      <c r="BFN65" s="39"/>
      <c r="BFO65" s="39"/>
      <c r="BFP65" s="39"/>
      <c r="BFQ65" s="39"/>
      <c r="BFR65" s="39"/>
      <c r="BFS65" s="39"/>
      <c r="BFT65" s="39"/>
      <c r="BFU65" s="39"/>
      <c r="BFV65" s="39"/>
      <c r="BFW65" s="39"/>
      <c r="BFX65" s="39"/>
      <c r="BFY65" s="39"/>
      <c r="BFZ65" s="39"/>
      <c r="BGA65" s="39"/>
      <c r="BGB65" s="39"/>
      <c r="BGC65" s="39"/>
      <c r="BGD65" s="39"/>
      <c r="BGE65" s="39"/>
      <c r="BGF65" s="39"/>
      <c r="BGG65" s="39"/>
      <c r="BGH65" s="39"/>
      <c r="BGI65" s="39"/>
      <c r="BGJ65" s="39"/>
      <c r="BGK65" s="39"/>
      <c r="BGL65" s="39"/>
      <c r="BGM65" s="39"/>
      <c r="BGN65" s="39"/>
      <c r="BGO65" s="39"/>
      <c r="BGP65" s="39"/>
      <c r="BGQ65" s="39"/>
      <c r="BGR65" s="39"/>
      <c r="BGS65" s="39"/>
      <c r="BGT65" s="39"/>
      <c r="BGU65" s="39"/>
      <c r="BGV65" s="39"/>
      <c r="BGW65" s="39"/>
      <c r="BGX65" s="39"/>
      <c r="BGY65" s="39"/>
      <c r="BGZ65" s="39"/>
      <c r="BHA65" s="39"/>
      <c r="BHB65" s="39"/>
      <c r="BHC65" s="39"/>
      <c r="BHD65" s="39"/>
      <c r="BHE65" s="39"/>
      <c r="BHF65" s="39"/>
      <c r="BHG65" s="39"/>
      <c r="BHH65" s="39"/>
      <c r="BHI65" s="39"/>
      <c r="BHJ65" s="39"/>
      <c r="BHK65" s="39"/>
      <c r="BHL65" s="39"/>
      <c r="BHM65" s="39"/>
      <c r="BHN65" s="39"/>
      <c r="BHO65" s="39"/>
      <c r="BHP65" s="39"/>
      <c r="BHQ65" s="39"/>
      <c r="BHR65" s="39"/>
      <c r="BHS65" s="39"/>
      <c r="BHT65" s="39"/>
      <c r="BHU65" s="39"/>
      <c r="BHV65" s="39"/>
      <c r="BHW65" s="39"/>
      <c r="BHX65" s="39"/>
      <c r="BHY65" s="39"/>
      <c r="BHZ65" s="39"/>
      <c r="BIA65" s="39"/>
      <c r="BIB65" s="39"/>
      <c r="BIC65" s="39"/>
      <c r="BID65" s="39"/>
      <c r="BIE65" s="39"/>
      <c r="BIF65" s="39"/>
      <c r="BIG65" s="39"/>
      <c r="BIH65" s="39"/>
      <c r="BII65" s="39"/>
      <c r="BIJ65" s="39"/>
      <c r="BIK65" s="39"/>
      <c r="BIL65" s="39"/>
      <c r="BIM65" s="39"/>
      <c r="BIN65" s="39"/>
      <c r="BIO65" s="39"/>
      <c r="BIP65" s="39"/>
      <c r="BIQ65" s="39"/>
      <c r="BIR65" s="39"/>
      <c r="BIS65" s="39"/>
      <c r="BIT65" s="39"/>
      <c r="BIU65" s="39"/>
      <c r="BIV65" s="39"/>
      <c r="BIW65" s="39"/>
      <c r="BIX65" s="39"/>
      <c r="BIY65" s="39"/>
      <c r="BIZ65" s="39"/>
      <c r="BJA65" s="39"/>
      <c r="BJB65" s="39"/>
      <c r="BJC65" s="39"/>
      <c r="BJD65" s="39"/>
      <c r="BJE65" s="39"/>
      <c r="BJF65" s="39"/>
      <c r="BJG65" s="39"/>
      <c r="BJH65" s="39"/>
      <c r="BJI65" s="39"/>
      <c r="BJJ65" s="39"/>
      <c r="BJK65" s="39"/>
      <c r="BJL65" s="39"/>
      <c r="BJM65" s="39"/>
      <c r="BJN65" s="39"/>
      <c r="BJO65" s="39"/>
      <c r="BJP65" s="39"/>
      <c r="BJQ65" s="39"/>
      <c r="BJR65" s="39"/>
      <c r="BJS65" s="39"/>
      <c r="BJT65" s="39"/>
      <c r="BJU65" s="39"/>
      <c r="BJV65" s="39"/>
      <c r="BJW65" s="39"/>
      <c r="BJX65" s="39"/>
      <c r="BJY65" s="39"/>
      <c r="BJZ65" s="39"/>
      <c r="BKA65" s="39"/>
      <c r="BKB65" s="39"/>
      <c r="BKC65" s="39"/>
      <c r="BKD65" s="39"/>
      <c r="BKE65" s="39"/>
      <c r="BKF65" s="39"/>
      <c r="BKG65" s="39"/>
      <c r="BKH65" s="39"/>
      <c r="BKI65" s="39"/>
      <c r="BKJ65" s="39"/>
      <c r="BKK65" s="39"/>
      <c r="BKL65" s="39"/>
      <c r="BKM65" s="39"/>
      <c r="BKN65" s="39"/>
      <c r="BKO65" s="39"/>
      <c r="BKP65" s="39"/>
      <c r="BKQ65" s="39"/>
      <c r="BKR65" s="39"/>
      <c r="BKS65" s="39"/>
      <c r="BKT65" s="39"/>
      <c r="BKU65" s="39"/>
      <c r="BKV65" s="39"/>
      <c r="BKW65" s="39"/>
      <c r="BKX65" s="39"/>
      <c r="BKY65" s="39"/>
      <c r="BKZ65" s="39"/>
      <c r="BLA65" s="39"/>
      <c r="BLB65" s="39"/>
      <c r="BLC65" s="39"/>
      <c r="BLD65" s="39"/>
      <c r="BLE65" s="39"/>
      <c r="BLF65" s="39"/>
      <c r="BLG65" s="39"/>
      <c r="BLH65" s="39"/>
      <c r="BLI65" s="39"/>
      <c r="BLJ65" s="39"/>
      <c r="BLK65" s="39"/>
      <c r="BLL65" s="39"/>
      <c r="BLM65" s="39"/>
      <c r="BLN65" s="39"/>
      <c r="BLO65" s="39"/>
      <c r="BLP65" s="39"/>
      <c r="BLQ65" s="39"/>
      <c r="BLR65" s="39"/>
      <c r="BLS65" s="39"/>
      <c r="BLT65" s="39"/>
      <c r="BLU65" s="39"/>
      <c r="BLV65" s="39"/>
      <c r="BLW65" s="39"/>
      <c r="BLX65" s="39"/>
      <c r="BLY65" s="39"/>
      <c r="BLZ65" s="39"/>
      <c r="BMA65" s="39"/>
      <c r="BMB65" s="39"/>
      <c r="BMC65" s="39"/>
      <c r="BMD65" s="39"/>
      <c r="BME65" s="39"/>
      <c r="BMF65" s="39"/>
      <c r="BMG65" s="39"/>
      <c r="BMH65" s="39"/>
      <c r="BMI65" s="39"/>
      <c r="BMJ65" s="39"/>
      <c r="BMK65" s="39"/>
      <c r="BML65" s="39"/>
      <c r="BMM65" s="39"/>
      <c r="BMN65" s="39"/>
      <c r="BMO65" s="39"/>
      <c r="BMP65" s="39"/>
      <c r="BMQ65" s="39"/>
      <c r="BMR65" s="39"/>
      <c r="BMS65" s="39"/>
      <c r="BMT65" s="39"/>
      <c r="BMU65" s="39"/>
      <c r="BMV65" s="39"/>
      <c r="BMW65" s="39"/>
      <c r="BMX65" s="39"/>
      <c r="BMY65" s="39"/>
      <c r="BMZ65" s="39"/>
      <c r="BNA65" s="39"/>
      <c r="BNB65" s="39"/>
      <c r="BNC65" s="39"/>
      <c r="BND65" s="39"/>
      <c r="BNE65" s="39"/>
      <c r="BNF65" s="39"/>
      <c r="BNG65" s="39"/>
      <c r="BNH65" s="39"/>
      <c r="BNI65" s="39"/>
      <c r="BNJ65" s="39"/>
      <c r="BNK65" s="39"/>
      <c r="BNL65" s="39"/>
      <c r="BNM65" s="39"/>
      <c r="BNN65" s="39"/>
      <c r="BNO65" s="39"/>
      <c r="BNP65" s="39"/>
      <c r="BNQ65" s="39"/>
      <c r="BNR65" s="39"/>
      <c r="BNS65" s="39"/>
      <c r="BNT65" s="39"/>
      <c r="BNU65" s="39"/>
      <c r="BNV65" s="39"/>
      <c r="BNW65" s="39"/>
      <c r="BNX65" s="39"/>
      <c r="BNY65" s="39"/>
      <c r="BNZ65" s="39"/>
      <c r="BOA65" s="39"/>
      <c r="BOB65" s="39"/>
      <c r="BOC65" s="39"/>
      <c r="BOD65" s="39"/>
      <c r="BOE65" s="39"/>
      <c r="BOF65" s="39"/>
      <c r="BOG65" s="39"/>
      <c r="BOH65" s="39"/>
      <c r="BOI65" s="39"/>
      <c r="BOJ65" s="39"/>
      <c r="BOK65" s="39"/>
      <c r="BOL65" s="39"/>
      <c r="BOM65" s="39"/>
      <c r="BON65" s="39"/>
      <c r="BOO65" s="39"/>
      <c r="BOP65" s="39"/>
      <c r="BOQ65" s="39"/>
      <c r="BOR65" s="39"/>
      <c r="BOS65" s="39"/>
      <c r="BOT65" s="39"/>
      <c r="BOU65" s="39"/>
      <c r="BOV65" s="39"/>
      <c r="BOW65" s="39"/>
      <c r="BOX65" s="39"/>
      <c r="BOY65" s="39"/>
      <c r="BOZ65" s="39"/>
      <c r="BPA65" s="39"/>
      <c r="BPB65" s="39"/>
      <c r="BPC65" s="39"/>
      <c r="BPD65" s="39"/>
      <c r="BPE65" s="39"/>
      <c r="BPF65" s="39"/>
      <c r="BPG65" s="39"/>
      <c r="BPH65" s="39"/>
      <c r="BPI65" s="39"/>
      <c r="BPJ65" s="39"/>
      <c r="BPK65" s="39"/>
      <c r="BPL65" s="39"/>
      <c r="BPM65" s="39"/>
      <c r="BPN65" s="39"/>
      <c r="BPO65" s="39"/>
      <c r="BPP65" s="39"/>
      <c r="BPQ65" s="39"/>
      <c r="BPR65" s="39"/>
      <c r="BPS65" s="39"/>
      <c r="BPT65" s="39"/>
      <c r="BPU65" s="39"/>
      <c r="BPV65" s="39"/>
      <c r="BPW65" s="39"/>
      <c r="BPX65" s="39"/>
      <c r="BPY65" s="39"/>
      <c r="BPZ65" s="39"/>
      <c r="BQA65" s="39"/>
      <c r="BQB65" s="39"/>
      <c r="BQC65" s="39"/>
      <c r="BQD65" s="39"/>
      <c r="BQE65" s="39"/>
      <c r="BQF65" s="39"/>
      <c r="BQG65" s="39"/>
      <c r="BQH65" s="39"/>
      <c r="BQI65" s="39"/>
      <c r="BQJ65" s="39"/>
      <c r="BQK65" s="39"/>
      <c r="BQL65" s="39"/>
      <c r="BQM65" s="39"/>
      <c r="BQN65" s="39"/>
      <c r="BQO65" s="39"/>
      <c r="BQP65" s="39"/>
      <c r="BQQ65" s="39"/>
      <c r="BQR65" s="39"/>
      <c r="BQS65" s="39"/>
      <c r="BQT65" s="39"/>
      <c r="BQU65" s="39"/>
      <c r="BQV65" s="39"/>
      <c r="BQW65" s="39"/>
      <c r="BQX65" s="39"/>
      <c r="BQY65" s="39"/>
      <c r="BQZ65" s="39"/>
      <c r="BRA65" s="39"/>
      <c r="BRB65" s="39"/>
      <c r="BRC65" s="39"/>
      <c r="BRD65" s="39"/>
      <c r="BRE65" s="39"/>
      <c r="BRF65" s="39"/>
      <c r="BRG65" s="39"/>
      <c r="BRH65" s="39"/>
      <c r="BRI65" s="39"/>
      <c r="BRJ65" s="39"/>
      <c r="BRK65" s="39"/>
      <c r="BRL65" s="39"/>
      <c r="BRM65" s="39"/>
      <c r="BRN65" s="39"/>
      <c r="BRO65" s="39"/>
      <c r="BRP65" s="39"/>
      <c r="BRQ65" s="39"/>
      <c r="BRR65" s="39"/>
      <c r="BRS65" s="39"/>
      <c r="BRT65" s="39"/>
      <c r="BRU65" s="39"/>
      <c r="BRV65" s="39"/>
      <c r="BRW65" s="39"/>
      <c r="BRX65" s="39"/>
      <c r="BRY65" s="39"/>
      <c r="BRZ65" s="39"/>
      <c r="BSA65" s="39"/>
      <c r="BSB65" s="39"/>
      <c r="BSC65" s="39"/>
      <c r="BSD65" s="39"/>
      <c r="BSE65" s="39"/>
      <c r="BSF65" s="39"/>
      <c r="BSG65" s="39"/>
      <c r="BSH65" s="39"/>
      <c r="BSI65" s="39"/>
      <c r="BSJ65" s="39"/>
      <c r="BSK65" s="39"/>
      <c r="BSL65" s="39"/>
      <c r="BSM65" s="39"/>
      <c r="BSN65" s="39"/>
      <c r="BSO65" s="39"/>
      <c r="BSP65" s="39"/>
      <c r="BSQ65" s="39"/>
      <c r="BSR65" s="39"/>
      <c r="BSS65" s="39"/>
      <c r="BST65" s="39"/>
      <c r="BSU65" s="39"/>
      <c r="BSV65" s="39"/>
      <c r="BSW65" s="39"/>
      <c r="BSX65" s="39"/>
      <c r="BSY65" s="39"/>
      <c r="BSZ65" s="39"/>
      <c r="BTA65" s="39"/>
      <c r="BTB65" s="39"/>
      <c r="BTC65" s="39"/>
      <c r="BTD65" s="39"/>
      <c r="BTE65" s="39"/>
      <c r="BTF65" s="39"/>
      <c r="BTG65" s="39"/>
      <c r="BTH65" s="39"/>
      <c r="BTI65" s="39"/>
      <c r="BTJ65" s="39"/>
      <c r="BTK65" s="39"/>
      <c r="BTL65" s="39"/>
      <c r="BTM65" s="39"/>
      <c r="BTN65" s="39"/>
      <c r="BTO65" s="39"/>
      <c r="BTP65" s="39"/>
      <c r="BTQ65" s="39"/>
      <c r="BTR65" s="39"/>
      <c r="BTS65" s="39"/>
      <c r="BTT65" s="39"/>
      <c r="BTU65" s="39"/>
      <c r="BTV65" s="39"/>
      <c r="BTW65" s="39"/>
      <c r="BTX65" s="39"/>
      <c r="BTY65" s="39"/>
      <c r="BTZ65" s="39"/>
      <c r="BUA65" s="39"/>
      <c r="BUB65" s="39"/>
      <c r="BUC65" s="39"/>
      <c r="BUD65" s="39"/>
      <c r="BUE65" s="39"/>
      <c r="BUF65" s="39"/>
      <c r="BUG65" s="39"/>
      <c r="BUH65" s="39"/>
      <c r="BUI65" s="39"/>
      <c r="BUJ65" s="39"/>
      <c r="BUK65" s="39"/>
      <c r="BUL65" s="39"/>
      <c r="BUM65" s="39"/>
      <c r="BUN65" s="39"/>
      <c r="BUO65" s="39"/>
      <c r="BUP65" s="39"/>
      <c r="BUQ65" s="39"/>
      <c r="BUR65" s="39"/>
      <c r="BUS65" s="39"/>
      <c r="BUT65" s="39"/>
      <c r="BUU65" s="39"/>
      <c r="BUV65" s="39"/>
      <c r="BUW65" s="39"/>
      <c r="BUX65" s="39"/>
      <c r="BUY65" s="39"/>
      <c r="BUZ65" s="39"/>
      <c r="BVA65" s="39"/>
      <c r="BVB65" s="39"/>
      <c r="BVC65" s="39"/>
      <c r="BVD65" s="39"/>
      <c r="BVE65" s="39"/>
      <c r="BVF65" s="39"/>
      <c r="BVG65" s="39"/>
      <c r="BVH65" s="39"/>
      <c r="BVI65" s="39"/>
      <c r="BVJ65" s="39"/>
      <c r="BVK65" s="39"/>
      <c r="BVL65" s="39"/>
      <c r="BVM65" s="39"/>
      <c r="BVN65" s="39"/>
      <c r="BVO65" s="39"/>
      <c r="BVP65" s="39"/>
      <c r="BVQ65" s="39"/>
      <c r="BVR65" s="39"/>
      <c r="BVS65" s="39"/>
      <c r="BVT65" s="39"/>
      <c r="BVU65" s="39"/>
      <c r="BVV65" s="39"/>
      <c r="BVW65" s="39"/>
      <c r="BVX65" s="39"/>
      <c r="BVY65" s="39"/>
      <c r="BVZ65" s="39"/>
      <c r="BWA65" s="39"/>
      <c r="BWB65" s="39"/>
      <c r="BWC65" s="39"/>
      <c r="BWD65" s="39"/>
      <c r="BWE65" s="39"/>
      <c r="BWF65" s="39"/>
      <c r="BWG65" s="39"/>
      <c r="BWH65" s="39"/>
      <c r="BWI65" s="39"/>
      <c r="BWJ65" s="39"/>
      <c r="BWK65" s="39"/>
      <c r="BWL65" s="39"/>
      <c r="BWM65" s="39"/>
      <c r="BWN65" s="39"/>
      <c r="BWO65" s="39"/>
      <c r="BWP65" s="39"/>
      <c r="BWQ65" s="39"/>
      <c r="BWR65" s="39"/>
      <c r="BWS65" s="39"/>
      <c r="BWT65" s="39"/>
      <c r="BWU65" s="39"/>
      <c r="BWV65" s="39"/>
      <c r="BWW65" s="39"/>
      <c r="BWX65" s="39"/>
      <c r="BWY65" s="39"/>
      <c r="BWZ65" s="39"/>
      <c r="BXA65" s="39"/>
      <c r="BXB65" s="39"/>
      <c r="BXC65" s="39"/>
      <c r="BXD65" s="39"/>
      <c r="BXE65" s="39"/>
      <c r="BXF65" s="39"/>
      <c r="BXG65" s="39"/>
      <c r="BXH65" s="39"/>
      <c r="BXI65" s="39"/>
      <c r="BXJ65" s="39"/>
      <c r="BXK65" s="39"/>
      <c r="BXL65" s="39"/>
      <c r="BXM65" s="39"/>
      <c r="BXN65" s="39"/>
      <c r="BXO65" s="39"/>
      <c r="BXP65" s="39"/>
      <c r="BXQ65" s="39"/>
      <c r="BXR65" s="39"/>
      <c r="BXS65" s="39"/>
      <c r="BXT65" s="39"/>
      <c r="BXU65" s="39"/>
      <c r="BXV65" s="39"/>
      <c r="BXW65" s="39"/>
      <c r="BXX65" s="39"/>
      <c r="BXY65" s="39"/>
      <c r="BXZ65" s="39"/>
      <c r="BYA65" s="39"/>
      <c r="BYB65" s="39"/>
      <c r="BYC65" s="39"/>
      <c r="BYD65" s="39"/>
      <c r="BYE65" s="39"/>
      <c r="BYF65" s="39"/>
      <c r="BYG65" s="39"/>
      <c r="BYH65" s="39"/>
      <c r="BYI65" s="39"/>
      <c r="BYJ65" s="39"/>
      <c r="BYK65" s="39"/>
      <c r="BYL65" s="39"/>
      <c r="BYM65" s="39"/>
      <c r="BYN65" s="39"/>
      <c r="BYO65" s="39"/>
      <c r="BYP65" s="39"/>
      <c r="BYQ65" s="39"/>
      <c r="BYR65" s="39"/>
      <c r="BYS65" s="39"/>
      <c r="BYT65" s="39"/>
      <c r="BYU65" s="39"/>
      <c r="BYV65" s="39"/>
      <c r="BYW65" s="39"/>
      <c r="BYX65" s="39"/>
      <c r="BYY65" s="39"/>
      <c r="BYZ65" s="39"/>
      <c r="BZA65" s="39"/>
      <c r="BZB65" s="39"/>
      <c r="BZC65" s="39"/>
      <c r="BZD65" s="39"/>
      <c r="BZE65" s="39"/>
      <c r="BZF65" s="39"/>
      <c r="BZG65" s="39"/>
      <c r="BZH65" s="39"/>
      <c r="BZI65" s="39"/>
      <c r="BZJ65" s="39"/>
      <c r="BZK65" s="39"/>
      <c r="BZL65" s="39"/>
      <c r="BZM65" s="39"/>
      <c r="BZN65" s="39"/>
      <c r="BZO65" s="39"/>
      <c r="BZP65" s="39"/>
      <c r="BZQ65" s="39"/>
      <c r="BZR65" s="39"/>
      <c r="BZS65" s="39"/>
      <c r="BZT65" s="39"/>
      <c r="BZU65" s="39"/>
      <c r="BZV65" s="39"/>
      <c r="BZW65" s="39"/>
      <c r="BZX65" s="39"/>
      <c r="BZY65" s="39"/>
      <c r="BZZ65" s="39"/>
      <c r="CAA65" s="39"/>
      <c r="CAB65" s="39"/>
      <c r="CAC65" s="39"/>
      <c r="CAD65" s="39"/>
      <c r="CAE65" s="39"/>
      <c r="CAF65" s="39"/>
      <c r="CAG65" s="39"/>
      <c r="CAH65" s="39"/>
      <c r="CAI65" s="39"/>
      <c r="CAJ65" s="39"/>
      <c r="CAK65" s="39"/>
      <c r="CAL65" s="39"/>
      <c r="CAM65" s="39"/>
      <c r="CAN65" s="39"/>
      <c r="CAO65" s="39"/>
      <c r="CAP65" s="39"/>
      <c r="CAQ65" s="39"/>
      <c r="CAR65" s="39"/>
      <c r="CAS65" s="39"/>
      <c r="CAT65" s="39"/>
      <c r="CAU65" s="39"/>
      <c r="CAV65" s="39"/>
      <c r="CAW65" s="39"/>
      <c r="CAX65" s="39"/>
      <c r="CAY65" s="39"/>
      <c r="CAZ65" s="39"/>
      <c r="CBA65" s="39"/>
      <c r="CBB65" s="39"/>
      <c r="CBC65" s="39"/>
      <c r="CBD65" s="39"/>
      <c r="CBE65" s="39"/>
      <c r="CBF65" s="39"/>
      <c r="CBG65" s="39"/>
      <c r="CBH65" s="39"/>
      <c r="CBI65" s="39"/>
      <c r="CBJ65" s="39"/>
      <c r="CBK65" s="39"/>
      <c r="CBL65" s="39"/>
      <c r="CBM65" s="39"/>
      <c r="CBN65" s="39"/>
      <c r="CBO65" s="39"/>
      <c r="CBP65" s="39"/>
      <c r="CBQ65" s="39"/>
      <c r="CBR65" s="39"/>
      <c r="CBS65" s="39"/>
      <c r="CBT65" s="39"/>
      <c r="CBU65" s="39"/>
      <c r="CBV65" s="39"/>
      <c r="CBW65" s="39"/>
      <c r="CBX65" s="39"/>
      <c r="CBY65" s="39"/>
      <c r="CBZ65" s="39"/>
      <c r="CCA65" s="39"/>
      <c r="CCB65" s="39"/>
      <c r="CCC65" s="39"/>
      <c r="CCD65" s="39"/>
      <c r="CCE65" s="39"/>
      <c r="CCF65" s="39"/>
      <c r="CCG65" s="39"/>
      <c r="CCH65" s="39"/>
      <c r="CCI65" s="39"/>
      <c r="CCJ65" s="39"/>
      <c r="CCK65" s="39"/>
      <c r="CCL65" s="39"/>
      <c r="CCM65" s="39"/>
      <c r="CCN65" s="39"/>
      <c r="CCO65" s="39"/>
      <c r="CCP65" s="39"/>
      <c r="CCQ65" s="39"/>
      <c r="CCR65" s="39"/>
      <c r="CCS65" s="39"/>
      <c r="CCT65" s="39"/>
      <c r="CCU65" s="39"/>
      <c r="CCV65" s="39"/>
      <c r="CCW65" s="39"/>
      <c r="CCX65" s="39"/>
      <c r="CCY65" s="39"/>
      <c r="CCZ65" s="39"/>
      <c r="CDA65" s="39"/>
      <c r="CDB65" s="39"/>
      <c r="CDC65" s="39"/>
      <c r="CDD65" s="39"/>
      <c r="CDE65" s="39"/>
      <c r="CDF65" s="39"/>
      <c r="CDG65" s="39"/>
      <c r="CDH65" s="39"/>
      <c r="CDI65" s="39"/>
      <c r="CDJ65" s="39"/>
      <c r="CDK65" s="39"/>
      <c r="CDL65" s="39"/>
      <c r="CDM65" s="39"/>
      <c r="CDN65" s="39"/>
      <c r="CDO65" s="39"/>
      <c r="CDP65" s="39"/>
      <c r="CDQ65" s="39"/>
      <c r="CDR65" s="39"/>
      <c r="CDS65" s="39"/>
      <c r="CDT65" s="39"/>
      <c r="CDU65" s="39"/>
      <c r="CDV65" s="39"/>
      <c r="CDW65" s="39"/>
      <c r="CDX65" s="39"/>
      <c r="CDY65" s="39"/>
      <c r="CDZ65" s="39"/>
      <c r="CEA65" s="39"/>
      <c r="CEB65" s="39"/>
      <c r="CEC65" s="39"/>
      <c r="CED65" s="39"/>
      <c r="CEE65" s="39"/>
      <c r="CEF65" s="39"/>
      <c r="CEG65" s="39"/>
      <c r="CEH65" s="39"/>
      <c r="CEI65" s="39"/>
      <c r="CEJ65" s="39"/>
      <c r="CEK65" s="39"/>
      <c r="CEL65" s="39"/>
      <c r="CEM65" s="39"/>
      <c r="CEN65" s="39"/>
      <c r="CEO65" s="39"/>
      <c r="CEP65" s="39"/>
      <c r="CEQ65" s="39"/>
      <c r="CER65" s="39"/>
      <c r="CES65" s="39"/>
      <c r="CET65" s="39"/>
      <c r="CEU65" s="39"/>
      <c r="CEV65" s="39"/>
      <c r="CEW65" s="39"/>
      <c r="CEX65" s="39"/>
      <c r="CEY65" s="39"/>
      <c r="CEZ65" s="39"/>
      <c r="CFA65" s="39"/>
      <c r="CFB65" s="39"/>
      <c r="CFC65" s="39"/>
      <c r="CFD65" s="39"/>
      <c r="CFE65" s="39"/>
      <c r="CFF65" s="39"/>
      <c r="CFG65" s="39"/>
      <c r="CFH65" s="39"/>
      <c r="CFI65" s="39"/>
      <c r="CFJ65" s="39"/>
      <c r="CFK65" s="39"/>
      <c r="CFL65" s="39"/>
      <c r="CFM65" s="39"/>
      <c r="CFN65" s="39"/>
      <c r="CFO65" s="39"/>
      <c r="CFP65" s="39"/>
      <c r="CFQ65" s="39"/>
      <c r="CFR65" s="39"/>
      <c r="CFS65" s="39"/>
      <c r="CFT65" s="39"/>
      <c r="CFU65" s="39"/>
      <c r="CFV65" s="39"/>
      <c r="CFW65" s="39"/>
      <c r="CFX65" s="39"/>
      <c r="CFY65" s="39"/>
      <c r="CFZ65" s="39"/>
      <c r="CGA65" s="39"/>
      <c r="CGB65" s="39"/>
      <c r="CGC65" s="39"/>
      <c r="CGD65" s="39"/>
      <c r="CGE65" s="39"/>
      <c r="CGF65" s="39"/>
      <c r="CGG65" s="39"/>
      <c r="CGH65" s="39"/>
      <c r="CGI65" s="39"/>
      <c r="CGJ65" s="39"/>
      <c r="CGK65" s="39"/>
      <c r="CGL65" s="39"/>
      <c r="CGM65" s="39"/>
      <c r="CGN65" s="39"/>
      <c r="CGO65" s="39"/>
      <c r="CGP65" s="39"/>
      <c r="CGQ65" s="39"/>
      <c r="CGR65" s="39"/>
      <c r="CGS65" s="39"/>
      <c r="CGT65" s="39"/>
      <c r="CGU65" s="39"/>
      <c r="CGV65" s="39"/>
      <c r="CGW65" s="39"/>
      <c r="CGX65" s="39"/>
      <c r="CGY65" s="39"/>
      <c r="CGZ65" s="39"/>
      <c r="CHA65" s="39"/>
      <c r="CHB65" s="39"/>
      <c r="CHC65" s="39"/>
      <c r="CHD65" s="39"/>
      <c r="CHE65" s="39"/>
      <c r="CHF65" s="39"/>
      <c r="CHG65" s="39"/>
      <c r="CHH65" s="39"/>
      <c r="CHI65" s="39"/>
      <c r="CHJ65" s="39"/>
      <c r="CHK65" s="39"/>
      <c r="CHL65" s="39"/>
      <c r="CHM65" s="39"/>
      <c r="CHN65" s="39"/>
      <c r="CHO65" s="39"/>
      <c r="CHP65" s="39"/>
      <c r="CHQ65" s="39"/>
      <c r="CHR65" s="39"/>
      <c r="CHS65" s="39"/>
      <c r="CHT65" s="39"/>
      <c r="CHU65" s="39"/>
      <c r="CHV65" s="39"/>
      <c r="CHW65" s="39"/>
      <c r="CHX65" s="39"/>
      <c r="CHY65" s="39"/>
      <c r="CHZ65" s="39"/>
      <c r="CIA65" s="39"/>
      <c r="CIB65" s="39"/>
      <c r="CIC65" s="39"/>
      <c r="CID65" s="39"/>
      <c r="CIE65" s="39"/>
      <c r="CIF65" s="39"/>
      <c r="CIG65" s="39"/>
      <c r="CIH65" s="39"/>
      <c r="CII65" s="39"/>
      <c r="CIJ65" s="39"/>
      <c r="CIK65" s="39"/>
      <c r="CIL65" s="39"/>
      <c r="CIM65" s="39"/>
      <c r="CIN65" s="39"/>
      <c r="CIO65" s="39"/>
      <c r="CIP65" s="39"/>
      <c r="CIQ65" s="39"/>
      <c r="CIR65" s="39"/>
      <c r="CIS65" s="39"/>
      <c r="CIT65" s="39"/>
      <c r="CIU65" s="39"/>
      <c r="CIV65" s="39"/>
      <c r="CIW65" s="39"/>
      <c r="CIX65" s="39"/>
      <c r="CIY65" s="39"/>
      <c r="CIZ65" s="39"/>
      <c r="CJA65" s="39"/>
      <c r="CJB65" s="39"/>
      <c r="CJC65" s="39"/>
      <c r="CJD65" s="39"/>
      <c r="CJE65" s="39"/>
      <c r="CJF65" s="39"/>
      <c r="CJG65" s="39"/>
      <c r="CJH65" s="39"/>
      <c r="CJI65" s="39"/>
      <c r="CJJ65" s="39"/>
      <c r="CJK65" s="39"/>
      <c r="CJL65" s="39"/>
      <c r="CJM65" s="39"/>
      <c r="CJN65" s="39"/>
      <c r="CJO65" s="39"/>
      <c r="CJP65" s="39"/>
      <c r="CJQ65" s="39"/>
      <c r="CJR65" s="39"/>
      <c r="CJS65" s="39"/>
      <c r="CJT65" s="39"/>
      <c r="CJU65" s="39"/>
      <c r="CJV65" s="39"/>
      <c r="CJW65" s="39"/>
      <c r="CJX65" s="39"/>
      <c r="CJY65" s="39"/>
      <c r="CJZ65" s="39"/>
      <c r="CKA65" s="39"/>
      <c r="CKB65" s="39"/>
      <c r="CKC65" s="39"/>
      <c r="CKD65" s="39"/>
      <c r="CKE65" s="39"/>
      <c r="CKF65" s="39"/>
      <c r="CKG65" s="39"/>
      <c r="CKH65" s="39"/>
      <c r="CKI65" s="39"/>
      <c r="CKJ65" s="39"/>
      <c r="CKK65" s="39"/>
      <c r="CKL65" s="39"/>
      <c r="CKM65" s="39"/>
      <c r="CKN65" s="39"/>
      <c r="CKO65" s="39"/>
      <c r="CKP65" s="39"/>
      <c r="CKQ65" s="39"/>
      <c r="CKR65" s="39"/>
      <c r="CKS65" s="39"/>
      <c r="CKT65" s="39"/>
      <c r="CKU65" s="39"/>
      <c r="CKV65" s="39"/>
      <c r="CKW65" s="39"/>
      <c r="CKX65" s="39"/>
      <c r="CKY65" s="39"/>
      <c r="CKZ65" s="39"/>
      <c r="CLA65" s="39"/>
      <c r="CLB65" s="39"/>
      <c r="CLC65" s="39"/>
      <c r="CLD65" s="39"/>
      <c r="CLE65" s="39"/>
      <c r="CLF65" s="39"/>
      <c r="CLG65" s="39"/>
      <c r="CLH65" s="39"/>
      <c r="CLI65" s="39"/>
      <c r="CLJ65" s="39"/>
      <c r="CLK65" s="39"/>
      <c r="CLL65" s="39"/>
      <c r="CLM65" s="39"/>
      <c r="CLN65" s="39"/>
      <c r="CLO65" s="39"/>
      <c r="CLP65" s="39"/>
      <c r="CLQ65" s="39"/>
      <c r="CLR65" s="39"/>
      <c r="CLS65" s="39"/>
      <c r="CLT65" s="39"/>
      <c r="CLU65" s="39"/>
      <c r="CLV65" s="39"/>
      <c r="CLW65" s="39"/>
      <c r="CLX65" s="39"/>
      <c r="CLY65" s="39"/>
      <c r="CLZ65" s="39"/>
      <c r="CMA65" s="39"/>
      <c r="CMB65" s="39"/>
      <c r="CMC65" s="39"/>
      <c r="CMD65" s="39"/>
      <c r="CME65" s="39"/>
      <c r="CMF65" s="39"/>
      <c r="CMG65" s="39"/>
      <c r="CMH65" s="39"/>
      <c r="CMI65" s="39"/>
      <c r="CMJ65" s="39"/>
      <c r="CMK65" s="39"/>
      <c r="CML65" s="39"/>
      <c r="CMM65" s="39"/>
      <c r="CMN65" s="39"/>
      <c r="CMO65" s="39"/>
      <c r="CMP65" s="39"/>
      <c r="CMQ65" s="39"/>
      <c r="CMR65" s="39"/>
      <c r="CMS65" s="39"/>
      <c r="CMT65" s="39"/>
      <c r="CMU65" s="39"/>
      <c r="CMV65" s="39"/>
      <c r="CMW65" s="39"/>
      <c r="CMX65" s="39"/>
      <c r="CMY65" s="39"/>
      <c r="CMZ65" s="39"/>
      <c r="CNA65" s="39"/>
      <c r="CNB65" s="39"/>
      <c r="CNC65" s="39"/>
      <c r="CND65" s="39"/>
      <c r="CNE65" s="39"/>
      <c r="CNF65" s="39"/>
      <c r="CNG65" s="39"/>
      <c r="CNH65" s="39"/>
      <c r="CNI65" s="39"/>
      <c r="CNJ65" s="39"/>
      <c r="CNK65" s="39"/>
      <c r="CNL65" s="39"/>
      <c r="CNM65" s="39"/>
      <c r="CNN65" s="39"/>
      <c r="CNO65" s="39"/>
      <c r="CNP65" s="39"/>
      <c r="CNQ65" s="39"/>
      <c r="CNR65" s="39"/>
      <c r="CNS65" s="39"/>
      <c r="CNT65" s="39"/>
      <c r="CNU65" s="39"/>
      <c r="CNV65" s="39"/>
      <c r="CNW65" s="39"/>
      <c r="CNX65" s="39"/>
      <c r="CNY65" s="39"/>
      <c r="CNZ65" s="39"/>
      <c r="COA65" s="39"/>
      <c r="COB65" s="39"/>
      <c r="COC65" s="39"/>
      <c r="COD65" s="39"/>
      <c r="COE65" s="39"/>
      <c r="COF65" s="39"/>
      <c r="COG65" s="39"/>
      <c r="COH65" s="39"/>
      <c r="COI65" s="39"/>
      <c r="COJ65" s="39"/>
      <c r="COK65" s="39"/>
      <c r="COL65" s="39"/>
      <c r="COM65" s="39"/>
      <c r="CON65" s="39"/>
      <c r="COO65" s="39"/>
      <c r="COP65" s="39"/>
      <c r="COQ65" s="39"/>
      <c r="COR65" s="39"/>
      <c r="COS65" s="39"/>
      <c r="COT65" s="39"/>
      <c r="COU65" s="39"/>
      <c r="COV65" s="39"/>
      <c r="COW65" s="39"/>
      <c r="COX65" s="39"/>
      <c r="COY65" s="39"/>
      <c r="COZ65" s="39"/>
      <c r="CPA65" s="39"/>
      <c r="CPB65" s="39"/>
      <c r="CPC65" s="39"/>
      <c r="CPD65" s="39"/>
      <c r="CPE65" s="39"/>
      <c r="CPF65" s="39"/>
      <c r="CPG65" s="39"/>
      <c r="CPH65" s="39"/>
      <c r="CPI65" s="39"/>
      <c r="CPJ65" s="39"/>
      <c r="CPK65" s="39"/>
      <c r="CPL65" s="39"/>
      <c r="CPM65" s="39"/>
      <c r="CPN65" s="39"/>
      <c r="CPO65" s="39"/>
      <c r="CPP65" s="39"/>
      <c r="CPQ65" s="39"/>
      <c r="CPR65" s="39"/>
      <c r="CPS65" s="39"/>
      <c r="CPT65" s="39"/>
      <c r="CPU65" s="39"/>
      <c r="CPV65" s="39"/>
      <c r="CPW65" s="39"/>
      <c r="CPX65" s="39"/>
      <c r="CPY65" s="39"/>
      <c r="CPZ65" s="39"/>
      <c r="CQA65" s="39"/>
      <c r="CQB65" s="39"/>
      <c r="CQC65" s="39"/>
      <c r="CQD65" s="39"/>
      <c r="CQE65" s="39"/>
      <c r="CQF65" s="39"/>
      <c r="CQG65" s="39"/>
      <c r="CQH65" s="39"/>
      <c r="CQI65" s="39"/>
      <c r="CQJ65" s="39"/>
      <c r="CQK65" s="39"/>
      <c r="CQL65" s="39"/>
      <c r="CQM65" s="39"/>
      <c r="CQN65" s="39"/>
      <c r="CQO65" s="39"/>
      <c r="CQP65" s="39"/>
      <c r="CQQ65" s="39"/>
      <c r="CQR65" s="39"/>
      <c r="CQS65" s="39"/>
      <c r="CQT65" s="39"/>
      <c r="CQU65" s="39"/>
      <c r="CQV65" s="39"/>
      <c r="CQW65" s="39"/>
      <c r="CQX65" s="39"/>
      <c r="CQY65" s="39"/>
      <c r="CQZ65" s="39"/>
      <c r="CRA65" s="39"/>
      <c r="CRB65" s="39"/>
      <c r="CRC65" s="39"/>
      <c r="CRD65" s="39"/>
      <c r="CRE65" s="39"/>
      <c r="CRF65" s="39"/>
      <c r="CRG65" s="39"/>
      <c r="CRH65" s="39"/>
      <c r="CRI65" s="39"/>
      <c r="CRJ65" s="39"/>
      <c r="CRK65" s="39"/>
      <c r="CRL65" s="39"/>
      <c r="CRM65" s="39"/>
      <c r="CRN65" s="39"/>
      <c r="CRO65" s="39"/>
      <c r="CRP65" s="39"/>
      <c r="CRQ65" s="39"/>
      <c r="CRR65" s="39"/>
      <c r="CRS65" s="39"/>
      <c r="CRT65" s="39"/>
      <c r="CRU65" s="39"/>
      <c r="CRV65" s="39"/>
      <c r="CRW65" s="39"/>
      <c r="CRX65" s="39"/>
      <c r="CRY65" s="39"/>
      <c r="CRZ65" s="39"/>
      <c r="CSA65" s="39"/>
      <c r="CSB65" s="39"/>
      <c r="CSC65" s="39"/>
      <c r="CSD65" s="39"/>
      <c r="CSE65" s="39"/>
      <c r="CSF65" s="39"/>
      <c r="CSG65" s="39"/>
      <c r="CSH65" s="39"/>
      <c r="CSI65" s="39"/>
      <c r="CSJ65" s="39"/>
      <c r="CSK65" s="39"/>
      <c r="CSL65" s="39"/>
      <c r="CSM65" s="39"/>
      <c r="CSN65" s="39"/>
      <c r="CSO65" s="39"/>
      <c r="CSP65" s="39"/>
      <c r="CSQ65" s="39"/>
      <c r="CSR65" s="39"/>
      <c r="CSS65" s="39"/>
      <c r="CST65" s="39"/>
      <c r="CSU65" s="39"/>
      <c r="CSV65" s="39"/>
      <c r="CSW65" s="39"/>
      <c r="CSX65" s="39"/>
      <c r="CSY65" s="39"/>
      <c r="CSZ65" s="39"/>
      <c r="CTA65" s="39"/>
      <c r="CTB65" s="39"/>
      <c r="CTC65" s="39"/>
      <c r="CTD65" s="39"/>
      <c r="CTE65" s="39"/>
      <c r="CTF65" s="39"/>
      <c r="CTG65" s="39"/>
      <c r="CTH65" s="39"/>
      <c r="CTI65" s="39"/>
      <c r="CTJ65" s="39"/>
      <c r="CTK65" s="39"/>
      <c r="CTL65" s="39"/>
      <c r="CTM65" s="39"/>
      <c r="CTN65" s="39"/>
      <c r="CTO65" s="39"/>
      <c r="CTP65" s="39"/>
      <c r="CTQ65" s="39"/>
      <c r="CTR65" s="39"/>
      <c r="CTS65" s="39"/>
      <c r="CTT65" s="39"/>
      <c r="CTU65" s="39"/>
      <c r="CTV65" s="39"/>
      <c r="CTW65" s="39"/>
      <c r="CTX65" s="39"/>
      <c r="CTY65" s="39"/>
      <c r="CTZ65" s="39"/>
      <c r="CUA65" s="39"/>
      <c r="CUB65" s="39"/>
      <c r="CUC65" s="39"/>
      <c r="CUD65" s="39"/>
      <c r="CUE65" s="39"/>
      <c r="CUF65" s="39"/>
      <c r="CUG65" s="39"/>
      <c r="CUH65" s="39"/>
      <c r="CUI65" s="39"/>
      <c r="CUJ65" s="39"/>
      <c r="CUK65" s="39"/>
      <c r="CUL65" s="39"/>
      <c r="CUM65" s="39"/>
      <c r="CUN65" s="39"/>
      <c r="CUO65" s="39"/>
      <c r="CUP65" s="39"/>
      <c r="CUQ65" s="39"/>
      <c r="CUR65" s="39"/>
      <c r="CUS65" s="39"/>
      <c r="CUT65" s="39"/>
      <c r="CUU65" s="39"/>
      <c r="CUV65" s="39"/>
      <c r="CUW65" s="39"/>
      <c r="CUX65" s="39"/>
      <c r="CUY65" s="39"/>
      <c r="CUZ65" s="39"/>
      <c r="CVA65" s="39"/>
      <c r="CVB65" s="39"/>
      <c r="CVC65" s="39"/>
      <c r="CVD65" s="39"/>
      <c r="CVE65" s="39"/>
      <c r="CVF65" s="39"/>
      <c r="CVG65" s="39"/>
      <c r="CVH65" s="39"/>
      <c r="CVI65" s="39"/>
      <c r="CVJ65" s="39"/>
      <c r="CVK65" s="39"/>
      <c r="CVL65" s="39"/>
      <c r="CVM65" s="39"/>
      <c r="CVN65" s="39"/>
      <c r="CVO65" s="39"/>
      <c r="CVP65" s="39"/>
      <c r="CVQ65" s="39"/>
      <c r="CVR65" s="39"/>
      <c r="CVS65" s="39"/>
      <c r="CVT65" s="39"/>
      <c r="CVU65" s="39"/>
      <c r="CVV65" s="39"/>
      <c r="CVW65" s="39"/>
      <c r="CVX65" s="39"/>
      <c r="CVY65" s="39"/>
      <c r="CVZ65" s="39"/>
      <c r="CWA65" s="39"/>
      <c r="CWB65" s="39"/>
      <c r="CWC65" s="39"/>
      <c r="CWD65" s="39"/>
      <c r="CWE65" s="39"/>
      <c r="CWF65" s="39"/>
      <c r="CWG65" s="39"/>
      <c r="CWH65" s="39"/>
      <c r="CWI65" s="39"/>
      <c r="CWJ65" s="39"/>
      <c r="CWK65" s="39"/>
      <c r="CWL65" s="39"/>
      <c r="CWM65" s="39"/>
      <c r="CWN65" s="39"/>
      <c r="CWO65" s="39"/>
      <c r="CWP65" s="39"/>
      <c r="CWQ65" s="39"/>
      <c r="CWR65" s="39"/>
      <c r="CWS65" s="39"/>
      <c r="CWT65" s="39"/>
      <c r="CWU65" s="39"/>
      <c r="CWV65" s="39"/>
      <c r="CWW65" s="39"/>
      <c r="CWX65" s="39"/>
      <c r="CWY65" s="39"/>
      <c r="CWZ65" s="39"/>
      <c r="CXA65" s="39"/>
      <c r="CXB65" s="39"/>
      <c r="CXC65" s="39"/>
      <c r="CXD65" s="39"/>
      <c r="CXE65" s="39"/>
      <c r="CXF65" s="39"/>
      <c r="CXG65" s="39"/>
      <c r="CXH65" s="39"/>
      <c r="CXI65" s="39"/>
      <c r="CXJ65" s="39"/>
      <c r="CXK65" s="39"/>
      <c r="CXL65" s="39"/>
      <c r="CXM65" s="39"/>
      <c r="CXN65" s="39"/>
      <c r="CXO65" s="39"/>
      <c r="CXP65" s="39"/>
      <c r="CXQ65" s="39"/>
      <c r="CXR65" s="39"/>
      <c r="CXS65" s="39"/>
      <c r="CXT65" s="39"/>
      <c r="CXU65" s="39"/>
      <c r="CXV65" s="39"/>
      <c r="CXW65" s="39"/>
      <c r="CXX65" s="39"/>
      <c r="CXY65" s="39"/>
      <c r="CXZ65" s="39"/>
      <c r="CYA65" s="39"/>
      <c r="CYB65" s="39"/>
      <c r="CYC65" s="39"/>
      <c r="CYD65" s="39"/>
      <c r="CYE65" s="39"/>
      <c r="CYF65" s="39"/>
      <c r="CYG65" s="39"/>
      <c r="CYH65" s="39"/>
      <c r="CYI65" s="39"/>
      <c r="CYJ65" s="39"/>
      <c r="CYK65" s="39"/>
      <c r="CYL65" s="39"/>
      <c r="CYM65" s="39"/>
      <c r="CYN65" s="39"/>
      <c r="CYO65" s="39"/>
      <c r="CYP65" s="39"/>
      <c r="CYQ65" s="39"/>
      <c r="CYR65" s="39"/>
      <c r="CYS65" s="39"/>
      <c r="CYT65" s="39"/>
      <c r="CYU65" s="39"/>
      <c r="CYV65" s="39"/>
      <c r="CYW65" s="39"/>
      <c r="CYX65" s="39"/>
      <c r="CYY65" s="39"/>
      <c r="CYZ65" s="39"/>
      <c r="CZA65" s="39"/>
      <c r="CZB65" s="39"/>
      <c r="CZC65" s="39"/>
      <c r="CZD65" s="39"/>
      <c r="CZE65" s="39"/>
      <c r="CZF65" s="39"/>
      <c r="CZG65" s="39"/>
      <c r="CZH65" s="39"/>
      <c r="CZI65" s="39"/>
      <c r="CZJ65" s="39"/>
      <c r="CZK65" s="39"/>
      <c r="CZL65" s="39"/>
      <c r="CZM65" s="39"/>
      <c r="CZN65" s="39"/>
      <c r="CZO65" s="39"/>
      <c r="CZP65" s="39"/>
      <c r="CZQ65" s="39"/>
      <c r="CZR65" s="39"/>
      <c r="CZS65" s="39"/>
      <c r="CZT65" s="39"/>
      <c r="CZU65" s="39"/>
      <c r="CZV65" s="39"/>
      <c r="CZW65" s="39"/>
      <c r="CZX65" s="39"/>
      <c r="CZY65" s="39"/>
      <c r="CZZ65" s="39"/>
      <c r="DAA65" s="39"/>
      <c r="DAB65" s="39"/>
      <c r="DAC65" s="39"/>
      <c r="DAD65" s="39"/>
      <c r="DAE65" s="39"/>
      <c r="DAF65" s="39"/>
      <c r="DAG65" s="39"/>
      <c r="DAH65" s="39"/>
      <c r="DAI65" s="39"/>
      <c r="DAJ65" s="39"/>
      <c r="DAK65" s="39"/>
      <c r="DAL65" s="39"/>
      <c r="DAM65" s="39"/>
      <c r="DAN65" s="39"/>
      <c r="DAO65" s="39"/>
      <c r="DAP65" s="39"/>
      <c r="DAQ65" s="39"/>
      <c r="DAR65" s="39"/>
      <c r="DAS65" s="39"/>
      <c r="DAT65" s="39"/>
      <c r="DAU65" s="39"/>
      <c r="DAV65" s="39"/>
      <c r="DAW65" s="39"/>
      <c r="DAX65" s="39"/>
      <c r="DAY65" s="39"/>
      <c r="DAZ65" s="39"/>
      <c r="DBA65" s="39"/>
      <c r="DBB65" s="39"/>
      <c r="DBC65" s="39"/>
      <c r="DBD65" s="39"/>
      <c r="DBE65" s="39"/>
      <c r="DBF65" s="39"/>
      <c r="DBG65" s="39"/>
      <c r="DBH65" s="39"/>
      <c r="DBI65" s="39"/>
      <c r="DBJ65" s="39"/>
      <c r="DBK65" s="39"/>
      <c r="DBL65" s="39"/>
      <c r="DBM65" s="39"/>
      <c r="DBN65" s="39"/>
      <c r="DBO65" s="39"/>
      <c r="DBP65" s="39"/>
      <c r="DBQ65" s="39"/>
      <c r="DBR65" s="39"/>
      <c r="DBS65" s="39"/>
      <c r="DBT65" s="39"/>
      <c r="DBU65" s="39"/>
      <c r="DBV65" s="39"/>
      <c r="DBW65" s="39"/>
      <c r="DBX65" s="39"/>
      <c r="DBY65" s="39"/>
      <c r="DBZ65" s="39"/>
      <c r="DCA65" s="39"/>
      <c r="DCB65" s="39"/>
      <c r="DCC65" s="39"/>
      <c r="DCD65" s="39"/>
      <c r="DCE65" s="39"/>
      <c r="DCF65" s="39"/>
      <c r="DCG65" s="39"/>
      <c r="DCH65" s="39"/>
      <c r="DCI65" s="39"/>
      <c r="DCJ65" s="39"/>
      <c r="DCK65" s="39"/>
      <c r="DCL65" s="39"/>
      <c r="DCM65" s="39"/>
      <c r="DCN65" s="39"/>
      <c r="DCO65" s="39"/>
      <c r="DCP65" s="39"/>
      <c r="DCQ65" s="39"/>
      <c r="DCR65" s="39"/>
      <c r="DCS65" s="39"/>
      <c r="DCT65" s="39"/>
      <c r="DCU65" s="39"/>
      <c r="DCV65" s="39"/>
      <c r="DCW65" s="39"/>
      <c r="DCX65" s="39"/>
      <c r="DCY65" s="39"/>
      <c r="DCZ65" s="39"/>
      <c r="DDA65" s="39"/>
      <c r="DDB65" s="39"/>
      <c r="DDC65" s="39"/>
      <c r="DDD65" s="39"/>
      <c r="DDE65" s="39"/>
      <c r="DDF65" s="39"/>
      <c r="DDG65" s="39"/>
      <c r="DDH65" s="39"/>
      <c r="DDI65" s="39"/>
      <c r="DDJ65" s="39"/>
      <c r="DDK65" s="39"/>
      <c r="DDL65" s="39"/>
      <c r="DDM65" s="39"/>
      <c r="DDN65" s="39"/>
      <c r="DDO65" s="39"/>
      <c r="DDP65" s="39"/>
      <c r="DDQ65" s="39"/>
      <c r="DDR65" s="39"/>
      <c r="DDS65" s="39"/>
      <c r="DDT65" s="39"/>
      <c r="DDU65" s="39"/>
      <c r="DDV65" s="39"/>
      <c r="DDW65" s="39"/>
      <c r="DDX65" s="39"/>
      <c r="DDY65" s="39"/>
      <c r="DDZ65" s="39"/>
      <c r="DEA65" s="39"/>
      <c r="DEB65" s="39"/>
      <c r="DEC65" s="39"/>
      <c r="DED65" s="39"/>
      <c r="DEE65" s="39"/>
      <c r="DEF65" s="39"/>
      <c r="DEG65" s="39"/>
      <c r="DEH65" s="39"/>
      <c r="DEI65" s="39"/>
      <c r="DEJ65" s="39"/>
      <c r="DEK65" s="39"/>
      <c r="DEL65" s="39"/>
      <c r="DEM65" s="39"/>
      <c r="DEN65" s="39"/>
      <c r="DEO65" s="39"/>
      <c r="DEP65" s="39"/>
      <c r="DEQ65" s="39"/>
      <c r="DER65" s="39"/>
      <c r="DES65" s="39"/>
      <c r="DET65" s="39"/>
      <c r="DEU65" s="39"/>
      <c r="DEV65" s="39"/>
      <c r="DEW65" s="39"/>
      <c r="DEX65" s="39"/>
      <c r="DEY65" s="39"/>
      <c r="DEZ65" s="39"/>
      <c r="DFA65" s="39"/>
      <c r="DFB65" s="39"/>
      <c r="DFC65" s="39"/>
      <c r="DFD65" s="39"/>
      <c r="DFE65" s="39"/>
      <c r="DFF65" s="39"/>
      <c r="DFG65" s="39"/>
      <c r="DFH65" s="39"/>
      <c r="DFI65" s="39"/>
      <c r="DFJ65" s="39"/>
      <c r="DFK65" s="39"/>
      <c r="DFL65" s="39"/>
      <c r="DFM65" s="39"/>
      <c r="DFN65" s="39"/>
      <c r="DFO65" s="39"/>
      <c r="DFP65" s="39"/>
      <c r="DFQ65" s="39"/>
      <c r="DFR65" s="39"/>
      <c r="DFS65" s="39"/>
      <c r="DFT65" s="39"/>
      <c r="DFU65" s="39"/>
      <c r="DFV65" s="39"/>
      <c r="DFW65" s="39"/>
      <c r="DFX65" s="39"/>
      <c r="DFY65" s="39"/>
      <c r="DFZ65" s="39"/>
      <c r="DGA65" s="39"/>
      <c r="DGB65" s="39"/>
      <c r="DGC65" s="39"/>
      <c r="DGD65" s="39"/>
      <c r="DGE65" s="39"/>
      <c r="DGF65" s="39"/>
      <c r="DGG65" s="39"/>
      <c r="DGH65" s="39"/>
      <c r="DGI65" s="39"/>
      <c r="DGJ65" s="39"/>
      <c r="DGK65" s="39"/>
      <c r="DGL65" s="39"/>
      <c r="DGM65" s="39"/>
      <c r="DGN65" s="39"/>
      <c r="DGO65" s="39"/>
      <c r="DGP65" s="39"/>
      <c r="DGQ65" s="39"/>
      <c r="DGR65" s="39"/>
      <c r="DGS65" s="39"/>
      <c r="DGT65" s="39"/>
      <c r="DGU65" s="39"/>
      <c r="DGV65" s="39"/>
      <c r="DGW65" s="39"/>
      <c r="DGX65" s="39"/>
      <c r="DGY65" s="39"/>
      <c r="DGZ65" s="39"/>
      <c r="DHA65" s="39"/>
      <c r="DHB65" s="39"/>
      <c r="DHC65" s="39"/>
      <c r="DHD65" s="39"/>
      <c r="DHE65" s="39"/>
      <c r="DHF65" s="39"/>
      <c r="DHG65" s="39"/>
      <c r="DHH65" s="39"/>
      <c r="DHI65" s="39"/>
      <c r="DHJ65" s="39"/>
      <c r="DHK65" s="39"/>
      <c r="DHL65" s="39"/>
      <c r="DHM65" s="39"/>
      <c r="DHN65" s="39"/>
      <c r="DHO65" s="39"/>
      <c r="DHP65" s="39"/>
      <c r="DHQ65" s="39"/>
      <c r="DHR65" s="39"/>
      <c r="DHS65" s="39"/>
      <c r="DHT65" s="39"/>
      <c r="DHU65" s="39"/>
      <c r="DHV65" s="39"/>
      <c r="DHW65" s="39"/>
      <c r="DHX65" s="39"/>
      <c r="DHY65" s="39"/>
      <c r="DHZ65" s="39"/>
      <c r="DIA65" s="39"/>
      <c r="DIB65" s="39"/>
      <c r="DIC65" s="39"/>
      <c r="DID65" s="39"/>
      <c r="DIE65" s="39"/>
      <c r="DIF65" s="39"/>
      <c r="DIG65" s="39"/>
      <c r="DIH65" s="39"/>
      <c r="DII65" s="39"/>
      <c r="DIJ65" s="39"/>
      <c r="DIK65" s="39"/>
      <c r="DIL65" s="39"/>
      <c r="DIM65" s="39"/>
      <c r="DIN65" s="39"/>
      <c r="DIO65" s="39"/>
      <c r="DIP65" s="39"/>
      <c r="DIQ65" s="39"/>
      <c r="DIR65" s="39"/>
      <c r="DIS65" s="39"/>
      <c r="DIT65" s="39"/>
      <c r="DIU65" s="39"/>
      <c r="DIV65" s="39"/>
      <c r="DIW65" s="39"/>
      <c r="DIX65" s="39"/>
      <c r="DIY65" s="39"/>
      <c r="DIZ65" s="39"/>
      <c r="DJA65" s="39"/>
      <c r="DJB65" s="39"/>
      <c r="DJC65" s="39"/>
      <c r="DJD65" s="39"/>
      <c r="DJE65" s="39"/>
      <c r="DJF65" s="39"/>
      <c r="DJG65" s="39"/>
      <c r="DJH65" s="39"/>
      <c r="DJI65" s="39"/>
      <c r="DJJ65" s="39"/>
      <c r="DJK65" s="39"/>
      <c r="DJL65" s="39"/>
      <c r="DJM65" s="39"/>
      <c r="DJN65" s="39"/>
      <c r="DJO65" s="39"/>
      <c r="DJP65" s="39"/>
      <c r="DJQ65" s="39"/>
      <c r="DJR65" s="39"/>
      <c r="DJS65" s="39"/>
      <c r="DJT65" s="39"/>
      <c r="DJU65" s="39"/>
      <c r="DJV65" s="39"/>
      <c r="DJW65" s="39"/>
      <c r="DJX65" s="39"/>
      <c r="DJY65" s="39"/>
      <c r="DJZ65" s="39"/>
      <c r="DKA65" s="39"/>
      <c r="DKB65" s="39"/>
      <c r="DKC65" s="39"/>
      <c r="DKD65" s="39"/>
      <c r="DKE65" s="39"/>
      <c r="DKF65" s="39"/>
      <c r="DKG65" s="39"/>
      <c r="DKH65" s="39"/>
      <c r="DKI65" s="39"/>
      <c r="DKJ65" s="39"/>
      <c r="DKK65" s="39"/>
      <c r="DKL65" s="39"/>
      <c r="DKM65" s="39"/>
      <c r="DKN65" s="39"/>
      <c r="DKO65" s="39"/>
      <c r="DKP65" s="39"/>
      <c r="DKQ65" s="39"/>
      <c r="DKR65" s="39"/>
      <c r="DKS65" s="39"/>
      <c r="DKT65" s="39"/>
      <c r="DKU65" s="39"/>
      <c r="DKV65" s="39"/>
      <c r="DKW65" s="39"/>
      <c r="DKX65" s="39"/>
      <c r="DKY65" s="39"/>
      <c r="DKZ65" s="39"/>
      <c r="DLA65" s="39"/>
      <c r="DLB65" s="39"/>
      <c r="DLC65" s="39"/>
      <c r="DLD65" s="39"/>
      <c r="DLE65" s="39"/>
      <c r="DLF65" s="39"/>
      <c r="DLG65" s="39"/>
      <c r="DLH65" s="39"/>
      <c r="DLI65" s="39"/>
      <c r="DLJ65" s="39"/>
      <c r="DLK65" s="39"/>
      <c r="DLL65" s="39"/>
      <c r="DLM65" s="39"/>
      <c r="DLN65" s="39"/>
      <c r="DLO65" s="39"/>
      <c r="DLP65" s="39"/>
      <c r="DLQ65" s="39"/>
      <c r="DLR65" s="39"/>
      <c r="DLS65" s="39"/>
      <c r="DLT65" s="39"/>
      <c r="DLU65" s="39"/>
      <c r="DLV65" s="39"/>
      <c r="DLW65" s="39"/>
      <c r="DLX65" s="39"/>
      <c r="DLY65" s="39"/>
      <c r="DLZ65" s="39"/>
      <c r="DMA65" s="39"/>
      <c r="DMB65" s="39"/>
      <c r="DMC65" s="39"/>
      <c r="DMD65" s="39"/>
      <c r="DME65" s="39"/>
      <c r="DMF65" s="39"/>
      <c r="DMG65" s="39"/>
      <c r="DMH65" s="39"/>
      <c r="DMI65" s="39"/>
      <c r="DMJ65" s="39"/>
      <c r="DMK65" s="39"/>
      <c r="DML65" s="39"/>
      <c r="DMM65" s="39"/>
      <c r="DMN65" s="39"/>
      <c r="DMO65" s="39"/>
      <c r="DMP65" s="39"/>
      <c r="DMQ65" s="39"/>
      <c r="DMR65" s="39"/>
      <c r="DMS65" s="39"/>
      <c r="DMT65" s="39"/>
      <c r="DMU65" s="39"/>
      <c r="DMV65" s="39"/>
      <c r="DMW65" s="39"/>
      <c r="DMX65" s="39"/>
      <c r="DMY65" s="39"/>
      <c r="DMZ65" s="39"/>
      <c r="DNA65" s="39"/>
      <c r="DNB65" s="39"/>
      <c r="DNC65" s="39"/>
      <c r="DND65" s="39"/>
      <c r="DNE65" s="39"/>
      <c r="DNF65" s="39"/>
      <c r="DNG65" s="39"/>
      <c r="DNH65" s="39"/>
      <c r="DNI65" s="39"/>
      <c r="DNJ65" s="39"/>
      <c r="DNK65" s="39"/>
      <c r="DNL65" s="39"/>
      <c r="DNM65" s="39"/>
      <c r="DNN65" s="39"/>
      <c r="DNO65" s="39"/>
      <c r="DNP65" s="39"/>
      <c r="DNQ65" s="39"/>
      <c r="DNR65" s="39"/>
      <c r="DNS65" s="39"/>
      <c r="DNT65" s="39"/>
      <c r="DNU65" s="39"/>
      <c r="DNV65" s="39"/>
      <c r="DNW65" s="39"/>
      <c r="DNX65" s="39"/>
      <c r="DNY65" s="39"/>
      <c r="DNZ65" s="39"/>
      <c r="DOA65" s="39"/>
      <c r="DOB65" s="39"/>
      <c r="DOC65" s="39"/>
      <c r="DOD65" s="39"/>
      <c r="DOE65" s="39"/>
      <c r="DOF65" s="39"/>
      <c r="DOG65" s="39"/>
      <c r="DOH65" s="39"/>
      <c r="DOI65" s="39"/>
      <c r="DOJ65" s="39"/>
      <c r="DOK65" s="39"/>
      <c r="DOL65" s="39"/>
      <c r="DOM65" s="39"/>
      <c r="DON65" s="39"/>
      <c r="DOO65" s="39"/>
      <c r="DOP65" s="39"/>
      <c r="DOQ65" s="39"/>
      <c r="DOR65" s="39"/>
      <c r="DOS65" s="39"/>
      <c r="DOT65" s="39"/>
      <c r="DOU65" s="39"/>
      <c r="DOV65" s="39"/>
      <c r="DOW65" s="39"/>
      <c r="DOX65" s="39"/>
      <c r="DOY65" s="39"/>
      <c r="DOZ65" s="39"/>
      <c r="DPA65" s="39"/>
      <c r="DPB65" s="39"/>
      <c r="DPC65" s="39"/>
      <c r="DPD65" s="39"/>
      <c r="DPE65" s="39"/>
      <c r="DPF65" s="39"/>
      <c r="DPG65" s="39"/>
      <c r="DPH65" s="39"/>
      <c r="DPI65" s="39"/>
      <c r="DPJ65" s="39"/>
      <c r="DPK65" s="39"/>
      <c r="DPL65" s="39"/>
      <c r="DPM65" s="39"/>
      <c r="DPN65" s="39"/>
      <c r="DPO65" s="39"/>
      <c r="DPP65" s="39"/>
      <c r="DPQ65" s="39"/>
      <c r="DPR65" s="39"/>
      <c r="DPS65" s="39"/>
      <c r="DPT65" s="39"/>
      <c r="DPU65" s="39"/>
      <c r="DPV65" s="39"/>
      <c r="DPW65" s="39"/>
      <c r="DPX65" s="39"/>
      <c r="DPY65" s="39"/>
      <c r="DPZ65" s="39"/>
      <c r="DQA65" s="39"/>
      <c r="DQB65" s="39"/>
      <c r="DQC65" s="39"/>
      <c r="DQD65" s="39"/>
      <c r="DQE65" s="39"/>
      <c r="DQF65" s="39"/>
      <c r="DQG65" s="39"/>
      <c r="DQH65" s="39"/>
      <c r="DQI65" s="39"/>
      <c r="DQJ65" s="39"/>
      <c r="DQK65" s="39"/>
      <c r="DQL65" s="39"/>
      <c r="DQM65" s="39"/>
      <c r="DQN65" s="39"/>
      <c r="DQO65" s="39"/>
      <c r="DQP65" s="39"/>
      <c r="DQQ65" s="39"/>
      <c r="DQR65" s="39"/>
      <c r="DQS65" s="39"/>
      <c r="DQT65" s="39"/>
      <c r="DQU65" s="39"/>
      <c r="DQV65" s="39"/>
      <c r="DQW65" s="39"/>
      <c r="DQX65" s="39"/>
      <c r="DQY65" s="39"/>
      <c r="DQZ65" s="39"/>
      <c r="DRA65" s="39"/>
      <c r="DRB65" s="39"/>
      <c r="DRC65" s="39"/>
      <c r="DRD65" s="39"/>
      <c r="DRE65" s="39"/>
      <c r="DRF65" s="39"/>
      <c r="DRG65" s="39"/>
      <c r="DRH65" s="39"/>
      <c r="DRI65" s="39"/>
      <c r="DRJ65" s="39"/>
      <c r="DRK65" s="39"/>
      <c r="DRL65" s="39"/>
      <c r="DRM65" s="39"/>
      <c r="DRN65" s="39"/>
      <c r="DRO65" s="39"/>
      <c r="DRP65" s="39"/>
      <c r="DRQ65" s="39"/>
      <c r="DRR65" s="39"/>
      <c r="DRS65" s="39"/>
      <c r="DRT65" s="39"/>
      <c r="DRU65" s="39"/>
      <c r="DRV65" s="39"/>
      <c r="DRW65" s="39"/>
      <c r="DRX65" s="39"/>
      <c r="DRY65" s="39"/>
      <c r="DRZ65" s="39"/>
      <c r="DSA65" s="39"/>
      <c r="DSB65" s="39"/>
      <c r="DSC65" s="39"/>
      <c r="DSD65" s="39"/>
      <c r="DSE65" s="39"/>
      <c r="DSF65" s="39"/>
      <c r="DSG65" s="39"/>
      <c r="DSH65" s="39"/>
      <c r="DSI65" s="39"/>
      <c r="DSJ65" s="39"/>
      <c r="DSK65" s="39"/>
      <c r="DSL65" s="39"/>
      <c r="DSM65" s="39"/>
      <c r="DSN65" s="39"/>
      <c r="DSO65" s="39"/>
      <c r="DSP65" s="39"/>
      <c r="DSQ65" s="39"/>
      <c r="DSR65" s="39"/>
      <c r="DSS65" s="39"/>
      <c r="DST65" s="39"/>
      <c r="DSU65" s="39"/>
      <c r="DSV65" s="39"/>
      <c r="DSW65" s="39"/>
      <c r="DSX65" s="39"/>
      <c r="DSY65" s="39"/>
      <c r="DSZ65" s="39"/>
      <c r="DTA65" s="39"/>
      <c r="DTB65" s="39"/>
      <c r="DTC65" s="39"/>
      <c r="DTD65" s="39"/>
      <c r="DTE65" s="39"/>
      <c r="DTF65" s="39"/>
      <c r="DTG65" s="39"/>
      <c r="DTH65" s="39"/>
      <c r="DTI65" s="39"/>
      <c r="DTJ65" s="39"/>
      <c r="DTK65" s="39"/>
      <c r="DTL65" s="39"/>
      <c r="DTM65" s="39"/>
      <c r="DTN65" s="39"/>
      <c r="DTO65" s="39"/>
      <c r="DTP65" s="39"/>
      <c r="DTQ65" s="39"/>
      <c r="DTR65" s="39"/>
      <c r="DTS65" s="39"/>
      <c r="DTT65" s="39"/>
      <c r="DTU65" s="39"/>
      <c r="DTV65" s="39"/>
      <c r="DTW65" s="39"/>
      <c r="DTX65" s="39"/>
      <c r="DTY65" s="39"/>
      <c r="DTZ65" s="39"/>
      <c r="DUA65" s="39"/>
      <c r="DUB65" s="39"/>
      <c r="DUC65" s="39"/>
      <c r="DUD65" s="39"/>
      <c r="DUE65" s="39"/>
      <c r="DUF65" s="39"/>
      <c r="DUG65" s="39"/>
      <c r="DUH65" s="39"/>
      <c r="DUI65" s="39"/>
      <c r="DUJ65" s="39"/>
      <c r="DUK65" s="39"/>
      <c r="DUL65" s="39"/>
      <c r="DUM65" s="39"/>
      <c r="DUN65" s="39"/>
      <c r="DUO65" s="39"/>
      <c r="DUP65" s="39"/>
      <c r="DUQ65" s="39"/>
      <c r="DUR65" s="39"/>
      <c r="DUS65" s="39"/>
      <c r="DUT65" s="39"/>
      <c r="DUU65" s="39"/>
      <c r="DUV65" s="39"/>
      <c r="DUW65" s="39"/>
      <c r="DUX65" s="39"/>
      <c r="DUY65" s="39"/>
      <c r="DUZ65" s="39"/>
      <c r="DVA65" s="39"/>
      <c r="DVB65" s="39"/>
      <c r="DVC65" s="39"/>
      <c r="DVD65" s="39"/>
      <c r="DVE65" s="39"/>
      <c r="DVF65" s="39"/>
      <c r="DVG65" s="39"/>
      <c r="DVH65" s="39"/>
      <c r="DVI65" s="39"/>
      <c r="DVJ65" s="39"/>
      <c r="DVK65" s="39"/>
      <c r="DVL65" s="39"/>
      <c r="DVM65" s="39"/>
      <c r="DVN65" s="39"/>
      <c r="DVO65" s="39"/>
      <c r="DVP65" s="39"/>
      <c r="DVQ65" s="39"/>
      <c r="DVR65" s="39"/>
      <c r="DVS65" s="39"/>
      <c r="DVT65" s="39"/>
      <c r="DVU65" s="39"/>
      <c r="DVV65" s="39"/>
      <c r="DVW65" s="39"/>
      <c r="DVX65" s="39"/>
      <c r="DVY65" s="39"/>
      <c r="DVZ65" s="39"/>
      <c r="DWA65" s="39"/>
      <c r="DWB65" s="39"/>
      <c r="DWC65" s="39"/>
      <c r="DWD65" s="39"/>
      <c r="DWE65" s="39"/>
      <c r="DWF65" s="39"/>
      <c r="DWG65" s="39"/>
      <c r="DWH65" s="39"/>
      <c r="DWI65" s="39"/>
      <c r="DWJ65" s="39"/>
      <c r="DWK65" s="39"/>
      <c r="DWL65" s="39"/>
      <c r="DWM65" s="39"/>
      <c r="DWN65" s="39"/>
      <c r="DWO65" s="39"/>
      <c r="DWP65" s="39"/>
      <c r="DWQ65" s="39"/>
      <c r="DWR65" s="39"/>
      <c r="DWS65" s="39"/>
      <c r="DWT65" s="39"/>
      <c r="DWU65" s="39"/>
      <c r="DWV65" s="39"/>
      <c r="DWW65" s="39"/>
      <c r="DWX65" s="39"/>
      <c r="DWY65" s="39"/>
      <c r="DWZ65" s="39"/>
      <c r="DXA65" s="39"/>
      <c r="DXB65" s="39"/>
      <c r="DXC65" s="39"/>
      <c r="DXD65" s="39"/>
      <c r="DXE65" s="39"/>
      <c r="DXF65" s="39"/>
      <c r="DXG65" s="39"/>
      <c r="DXH65" s="39"/>
      <c r="DXI65" s="39"/>
      <c r="DXJ65" s="39"/>
      <c r="DXK65" s="39"/>
      <c r="DXL65" s="39"/>
      <c r="DXM65" s="39"/>
      <c r="DXN65" s="39"/>
      <c r="DXO65" s="39"/>
      <c r="DXP65" s="39"/>
      <c r="DXQ65" s="39"/>
      <c r="DXR65" s="39"/>
      <c r="DXS65" s="39"/>
      <c r="DXT65" s="39"/>
      <c r="DXU65" s="39"/>
      <c r="DXV65" s="39"/>
      <c r="DXW65" s="39"/>
      <c r="DXX65" s="39"/>
      <c r="DXY65" s="39"/>
      <c r="DXZ65" s="39"/>
      <c r="DYA65" s="39"/>
      <c r="DYB65" s="39"/>
      <c r="DYC65" s="39"/>
      <c r="DYD65" s="39"/>
      <c r="DYE65" s="39"/>
      <c r="DYF65" s="39"/>
      <c r="DYG65" s="39"/>
      <c r="DYH65" s="39"/>
      <c r="DYI65" s="39"/>
      <c r="DYJ65" s="39"/>
      <c r="DYK65" s="39"/>
      <c r="DYL65" s="39"/>
      <c r="DYM65" s="39"/>
      <c r="DYN65" s="39"/>
      <c r="DYO65" s="39"/>
      <c r="DYP65" s="39"/>
      <c r="DYQ65" s="39"/>
      <c r="DYR65" s="39"/>
      <c r="DYS65" s="39"/>
      <c r="DYT65" s="39"/>
      <c r="DYU65" s="39"/>
      <c r="DYV65" s="39"/>
      <c r="DYW65" s="39"/>
      <c r="DYX65" s="39"/>
      <c r="DYY65" s="39"/>
      <c r="DYZ65" s="39"/>
      <c r="DZA65" s="39"/>
      <c r="DZB65" s="39"/>
      <c r="DZC65" s="39"/>
      <c r="DZD65" s="39"/>
      <c r="DZE65" s="39"/>
      <c r="DZF65" s="39"/>
      <c r="DZG65" s="39"/>
      <c r="DZH65" s="39"/>
      <c r="DZI65" s="39"/>
      <c r="DZJ65" s="39"/>
      <c r="DZK65" s="39"/>
      <c r="DZL65" s="39"/>
      <c r="DZM65" s="39"/>
      <c r="DZN65" s="39"/>
      <c r="DZO65" s="39"/>
      <c r="DZP65" s="39"/>
      <c r="DZQ65" s="39"/>
      <c r="DZR65" s="39"/>
      <c r="DZS65" s="39"/>
      <c r="DZT65" s="39"/>
      <c r="DZU65" s="39"/>
      <c r="DZV65" s="39"/>
      <c r="DZW65" s="39"/>
      <c r="DZX65" s="39"/>
      <c r="DZY65" s="39"/>
      <c r="DZZ65" s="39"/>
      <c r="EAA65" s="39"/>
      <c r="EAB65" s="39"/>
      <c r="EAC65" s="39"/>
      <c r="EAD65" s="39"/>
      <c r="EAE65" s="39"/>
      <c r="EAF65" s="39"/>
      <c r="EAG65" s="39"/>
      <c r="EAH65" s="39"/>
      <c r="EAI65" s="39"/>
      <c r="EAJ65" s="39"/>
      <c r="EAK65" s="39"/>
      <c r="EAL65" s="39"/>
      <c r="EAM65" s="39"/>
      <c r="EAN65" s="39"/>
      <c r="EAO65" s="39"/>
      <c r="EAP65" s="39"/>
      <c r="EAQ65" s="39"/>
      <c r="EAR65" s="39"/>
      <c r="EAS65" s="39"/>
      <c r="EAT65" s="39"/>
      <c r="EAU65" s="39"/>
      <c r="EAV65" s="39"/>
      <c r="EAW65" s="39"/>
      <c r="EAX65" s="39"/>
      <c r="EAY65" s="39"/>
      <c r="EAZ65" s="39"/>
      <c r="EBA65" s="39"/>
      <c r="EBB65" s="39"/>
      <c r="EBC65" s="39"/>
      <c r="EBD65" s="39"/>
      <c r="EBE65" s="39"/>
      <c r="EBF65" s="39"/>
      <c r="EBG65" s="39"/>
      <c r="EBH65" s="39"/>
      <c r="EBI65" s="39"/>
      <c r="EBJ65" s="39"/>
      <c r="EBK65" s="39"/>
      <c r="EBL65" s="39"/>
      <c r="EBM65" s="39"/>
      <c r="EBN65" s="39"/>
      <c r="EBO65" s="39"/>
      <c r="EBP65" s="39"/>
      <c r="EBQ65" s="39"/>
      <c r="EBR65" s="39"/>
      <c r="EBS65" s="39"/>
      <c r="EBT65" s="39"/>
      <c r="EBU65" s="39"/>
      <c r="EBV65" s="39"/>
      <c r="EBW65" s="39"/>
      <c r="EBX65" s="39"/>
      <c r="EBY65" s="39"/>
      <c r="EBZ65" s="39"/>
      <c r="ECA65" s="39"/>
      <c r="ECB65" s="39"/>
      <c r="ECC65" s="39"/>
      <c r="ECD65" s="39"/>
      <c r="ECE65" s="39"/>
      <c r="ECF65" s="39"/>
      <c r="ECG65" s="39"/>
      <c r="ECH65" s="39"/>
      <c r="ECI65" s="39"/>
      <c r="ECJ65" s="39"/>
      <c r="ECK65" s="39"/>
      <c r="ECL65" s="39"/>
      <c r="ECM65" s="39"/>
      <c r="ECN65" s="39"/>
      <c r="ECO65" s="39"/>
      <c r="ECP65" s="39"/>
      <c r="ECQ65" s="39"/>
      <c r="ECR65" s="39"/>
      <c r="ECS65" s="39"/>
      <c r="ECT65" s="39"/>
      <c r="ECU65" s="39"/>
      <c r="ECV65" s="39"/>
      <c r="ECW65" s="39"/>
      <c r="ECX65" s="39"/>
      <c r="ECY65" s="39"/>
      <c r="ECZ65" s="39"/>
      <c r="EDA65" s="39"/>
      <c r="EDB65" s="39"/>
      <c r="EDC65" s="39"/>
      <c r="EDD65" s="39"/>
      <c r="EDE65" s="39"/>
      <c r="EDF65" s="39"/>
      <c r="EDG65" s="39"/>
      <c r="EDH65" s="39"/>
      <c r="EDI65" s="39"/>
      <c r="EDJ65" s="39"/>
      <c r="EDK65" s="39"/>
      <c r="EDL65" s="39"/>
      <c r="EDM65" s="39"/>
      <c r="EDN65" s="39"/>
      <c r="EDO65" s="39"/>
      <c r="EDP65" s="39"/>
      <c r="EDQ65" s="39"/>
      <c r="EDR65" s="39"/>
      <c r="EDS65" s="39"/>
      <c r="EDT65" s="39"/>
      <c r="EDU65" s="39"/>
      <c r="EDV65" s="39"/>
      <c r="EDW65" s="39"/>
      <c r="EDX65" s="39"/>
      <c r="EDY65" s="39"/>
      <c r="EDZ65" s="39"/>
      <c r="EEA65" s="39"/>
      <c r="EEB65" s="39"/>
      <c r="EEC65" s="39"/>
      <c r="EED65" s="39"/>
      <c r="EEE65" s="39"/>
      <c r="EEF65" s="39"/>
      <c r="EEG65" s="39"/>
      <c r="EEH65" s="39"/>
      <c r="EEI65" s="39"/>
      <c r="EEJ65" s="39"/>
      <c r="EEK65" s="39"/>
      <c r="EEL65" s="39"/>
      <c r="EEM65" s="39"/>
      <c r="EEN65" s="39"/>
      <c r="EEO65" s="39"/>
      <c r="EEP65" s="39"/>
      <c r="EEQ65" s="39"/>
      <c r="EER65" s="39"/>
      <c r="EES65" s="39"/>
      <c r="EET65" s="39"/>
      <c r="EEU65" s="39"/>
      <c r="EEV65" s="39"/>
      <c r="EEW65" s="39"/>
      <c r="EEX65" s="39"/>
      <c r="EEY65" s="39"/>
      <c r="EEZ65" s="39"/>
      <c r="EFA65" s="39"/>
      <c r="EFB65" s="39"/>
      <c r="EFC65" s="39"/>
      <c r="EFD65" s="39"/>
      <c r="EFE65" s="39"/>
      <c r="EFF65" s="39"/>
      <c r="EFG65" s="39"/>
      <c r="EFH65" s="39"/>
      <c r="EFI65" s="39"/>
      <c r="EFJ65" s="39"/>
      <c r="EFK65" s="39"/>
      <c r="EFL65" s="39"/>
      <c r="EFM65" s="39"/>
      <c r="EFN65" s="39"/>
      <c r="EFO65" s="39"/>
      <c r="EFP65" s="39"/>
      <c r="EFQ65" s="39"/>
      <c r="EFR65" s="39"/>
      <c r="EFS65" s="39"/>
      <c r="EFT65" s="39"/>
      <c r="EFU65" s="39"/>
      <c r="EFV65" s="39"/>
      <c r="EFW65" s="39"/>
      <c r="EFX65" s="39"/>
      <c r="EFY65" s="39"/>
      <c r="EFZ65" s="39"/>
      <c r="EGA65" s="39"/>
      <c r="EGB65" s="39"/>
      <c r="EGC65" s="39"/>
      <c r="EGD65" s="39"/>
      <c r="EGE65" s="39"/>
      <c r="EGF65" s="39"/>
      <c r="EGG65" s="39"/>
      <c r="EGH65" s="39"/>
      <c r="EGI65" s="39"/>
      <c r="EGJ65" s="39"/>
      <c r="EGK65" s="39"/>
      <c r="EGL65" s="39"/>
      <c r="EGM65" s="39"/>
      <c r="EGN65" s="39"/>
      <c r="EGO65" s="39"/>
      <c r="EGP65" s="39"/>
      <c r="EGQ65" s="39"/>
      <c r="EGR65" s="39"/>
      <c r="EGS65" s="39"/>
      <c r="EGT65" s="39"/>
      <c r="EGU65" s="39"/>
      <c r="EGV65" s="39"/>
      <c r="EGW65" s="39"/>
      <c r="EGX65" s="39"/>
      <c r="EGY65" s="39"/>
      <c r="EGZ65" s="39"/>
      <c r="EHA65" s="39"/>
      <c r="EHB65" s="39"/>
      <c r="EHC65" s="39"/>
      <c r="EHD65" s="39"/>
      <c r="EHE65" s="39"/>
      <c r="EHF65" s="39"/>
      <c r="EHG65" s="39"/>
      <c r="EHH65" s="39"/>
      <c r="EHI65" s="39"/>
      <c r="EHJ65" s="39"/>
      <c r="EHK65" s="39"/>
      <c r="EHL65" s="39"/>
      <c r="EHM65" s="39"/>
      <c r="EHN65" s="39"/>
      <c r="EHO65" s="39"/>
      <c r="EHP65" s="39"/>
      <c r="EHQ65" s="39"/>
      <c r="EHR65" s="39"/>
      <c r="EHS65" s="39"/>
      <c r="EHT65" s="39"/>
      <c r="EHU65" s="39"/>
      <c r="EHV65" s="39"/>
      <c r="EHW65" s="39"/>
      <c r="EHX65" s="39"/>
      <c r="EHY65" s="39"/>
      <c r="EHZ65" s="39"/>
      <c r="EIA65" s="39"/>
      <c r="EIB65" s="39"/>
      <c r="EIC65" s="39"/>
      <c r="EID65" s="39"/>
      <c r="EIE65" s="39"/>
      <c r="EIF65" s="39"/>
      <c r="EIG65" s="39"/>
      <c r="EIH65" s="39"/>
      <c r="EII65" s="39"/>
      <c r="EIJ65" s="39"/>
      <c r="EIK65" s="39"/>
      <c r="EIL65" s="39"/>
      <c r="EIM65" s="39"/>
      <c r="EIN65" s="39"/>
      <c r="EIO65" s="39"/>
      <c r="EIP65" s="39"/>
      <c r="EIQ65" s="39"/>
      <c r="EIR65" s="39"/>
      <c r="EIS65" s="39"/>
      <c r="EIT65" s="39"/>
      <c r="EIU65" s="39"/>
      <c r="EIV65" s="39"/>
      <c r="EIW65" s="39"/>
      <c r="EIX65" s="39"/>
      <c r="EIY65" s="39"/>
      <c r="EIZ65" s="39"/>
      <c r="EJA65" s="39"/>
      <c r="EJB65" s="39"/>
      <c r="EJC65" s="39"/>
      <c r="EJD65" s="39"/>
      <c r="EJE65" s="39"/>
      <c r="EJF65" s="39"/>
      <c r="EJG65" s="39"/>
      <c r="EJH65" s="39"/>
      <c r="EJI65" s="39"/>
      <c r="EJJ65" s="39"/>
      <c r="EJK65" s="39"/>
      <c r="EJL65" s="39"/>
      <c r="EJM65" s="39"/>
      <c r="EJN65" s="39"/>
      <c r="EJO65" s="39"/>
      <c r="EJP65" s="39"/>
      <c r="EJQ65" s="39"/>
      <c r="EJR65" s="39"/>
      <c r="EJS65" s="39"/>
      <c r="EJT65" s="39"/>
      <c r="EJU65" s="39"/>
      <c r="EJV65" s="39"/>
      <c r="EJW65" s="39"/>
    </row>
    <row r="66" spans="1:3663">
      <c r="A66" s="146" t="s">
        <v>157</v>
      </c>
      <c r="B66" s="141"/>
      <c r="C66" s="141"/>
      <c r="D66" s="40" t="s">
        <v>53</v>
      </c>
      <c r="E66" s="40"/>
      <c r="F66" s="14"/>
      <c r="G66" s="14"/>
      <c r="H66" s="14"/>
      <c r="I66" s="14"/>
      <c r="J66" s="14"/>
      <c r="K66" s="14">
        <f t="shared" si="8"/>
        <v>0</v>
      </c>
      <c r="L66" s="14"/>
    </row>
    <row r="67" spans="1:3663">
      <c r="A67" s="137" t="s">
        <v>192</v>
      </c>
      <c r="B67" s="138"/>
      <c r="C67" s="139"/>
      <c r="D67" s="40" t="s">
        <v>193</v>
      </c>
      <c r="E67" s="40"/>
      <c r="F67" s="15"/>
      <c r="G67" s="15"/>
      <c r="H67" s="15"/>
      <c r="I67" s="15"/>
      <c r="J67" s="15"/>
      <c r="K67" s="15"/>
      <c r="L67" s="15"/>
    </row>
    <row r="68" spans="1:3663" s="16" customFormat="1">
      <c r="A68" s="144" t="s">
        <v>158</v>
      </c>
      <c r="B68" s="145"/>
      <c r="C68" s="145"/>
      <c r="D68" s="33" t="s">
        <v>41</v>
      </c>
      <c r="E68" s="33"/>
      <c r="F68" s="15"/>
      <c r="G68" s="15"/>
      <c r="H68" s="15"/>
      <c r="I68" s="15"/>
      <c r="J68" s="15"/>
      <c r="K68" s="15">
        <f t="shared" si="8"/>
        <v>0</v>
      </c>
      <c r="L68" s="15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39"/>
      <c r="CP68" s="39"/>
      <c r="CQ68" s="39"/>
      <c r="CR68" s="39"/>
      <c r="CS68" s="39"/>
      <c r="CT68" s="39"/>
      <c r="CU68" s="39"/>
      <c r="CV68" s="39"/>
      <c r="CW68" s="39"/>
      <c r="CX68" s="39"/>
      <c r="CY68" s="39"/>
      <c r="CZ68" s="39"/>
      <c r="DA68" s="39"/>
      <c r="DB68" s="39"/>
      <c r="DC68" s="39"/>
      <c r="DD68" s="39"/>
      <c r="DE68" s="39"/>
      <c r="DF68" s="39"/>
      <c r="DG68" s="39"/>
      <c r="DH68" s="39"/>
      <c r="DI68" s="39"/>
      <c r="DJ68" s="39"/>
      <c r="DK68" s="39"/>
      <c r="DL68" s="39"/>
      <c r="DM68" s="39"/>
      <c r="DN68" s="39"/>
      <c r="DO68" s="39"/>
      <c r="DP68" s="39"/>
      <c r="DQ68" s="39"/>
      <c r="DR68" s="39"/>
      <c r="DS68" s="39"/>
      <c r="DT68" s="39"/>
      <c r="DU68" s="39"/>
      <c r="DV68" s="39"/>
      <c r="DW68" s="39"/>
      <c r="DX68" s="39"/>
      <c r="DY68" s="39"/>
      <c r="DZ68" s="39"/>
      <c r="EA68" s="39"/>
      <c r="EB68" s="39"/>
      <c r="EC68" s="39"/>
      <c r="ED68" s="39"/>
      <c r="EE68" s="39"/>
      <c r="EF68" s="39"/>
      <c r="EG68" s="39"/>
      <c r="EH68" s="39"/>
      <c r="EI68" s="39"/>
      <c r="EJ68" s="39"/>
      <c r="EK68" s="39"/>
      <c r="EL68" s="39"/>
      <c r="EM68" s="39"/>
      <c r="EN68" s="39"/>
      <c r="EO68" s="39"/>
      <c r="EP68" s="39"/>
      <c r="EQ68" s="39"/>
      <c r="ER68" s="39"/>
      <c r="ES68" s="39"/>
      <c r="ET68" s="39"/>
      <c r="EU68" s="39"/>
      <c r="EV68" s="39"/>
      <c r="EW68" s="39"/>
      <c r="EX68" s="39"/>
      <c r="EY68" s="39"/>
      <c r="EZ68" s="39"/>
      <c r="FA68" s="39"/>
      <c r="FB68" s="39"/>
      <c r="FC68" s="39"/>
      <c r="FD68" s="39"/>
      <c r="FE68" s="39"/>
      <c r="FF68" s="39"/>
      <c r="FG68" s="39"/>
      <c r="FH68" s="39"/>
      <c r="FI68" s="39"/>
      <c r="FJ68" s="39"/>
      <c r="FK68" s="39"/>
      <c r="FL68" s="39"/>
      <c r="FM68" s="39"/>
      <c r="FN68" s="39"/>
      <c r="FO68" s="39"/>
      <c r="FP68" s="39"/>
      <c r="FQ68" s="39"/>
      <c r="FR68" s="39"/>
      <c r="FS68" s="39"/>
      <c r="FT68" s="39"/>
      <c r="FU68" s="39"/>
      <c r="FV68" s="39"/>
      <c r="FW68" s="39"/>
      <c r="FX68" s="39"/>
      <c r="FY68" s="39"/>
      <c r="FZ68" s="39"/>
      <c r="GA68" s="39"/>
      <c r="GB68" s="39"/>
      <c r="GC68" s="39"/>
      <c r="GD68" s="39"/>
      <c r="GE68" s="39"/>
      <c r="GF68" s="39"/>
      <c r="GG68" s="39"/>
      <c r="GH68" s="39"/>
      <c r="GI68" s="39"/>
      <c r="GJ68" s="39"/>
      <c r="GK68" s="39"/>
      <c r="GL68" s="39"/>
      <c r="GM68" s="39"/>
      <c r="GN68" s="39"/>
      <c r="GO68" s="39"/>
      <c r="GP68" s="39"/>
      <c r="GQ68" s="39"/>
      <c r="GR68" s="39"/>
      <c r="GS68" s="39"/>
      <c r="GT68" s="39"/>
      <c r="GU68" s="39"/>
      <c r="GV68" s="39"/>
      <c r="GW68" s="39"/>
      <c r="GX68" s="39"/>
      <c r="GY68" s="39"/>
      <c r="GZ68" s="39"/>
      <c r="HA68" s="39"/>
      <c r="HB68" s="39"/>
      <c r="HC68" s="39"/>
      <c r="HD68" s="39"/>
      <c r="HE68" s="39"/>
      <c r="HF68" s="39"/>
      <c r="HG68" s="39"/>
      <c r="HH68" s="39"/>
      <c r="HI68" s="39"/>
      <c r="HJ68" s="39"/>
      <c r="HK68" s="39"/>
      <c r="HL68" s="39"/>
      <c r="HM68" s="39"/>
      <c r="HN68" s="39"/>
      <c r="HO68" s="39"/>
      <c r="HP68" s="39"/>
      <c r="HQ68" s="39"/>
      <c r="HR68" s="39"/>
      <c r="HS68" s="39"/>
      <c r="HT68" s="39"/>
      <c r="HU68" s="39"/>
      <c r="HV68" s="39"/>
      <c r="HW68" s="39"/>
      <c r="HX68" s="39"/>
      <c r="HY68" s="39"/>
      <c r="HZ68" s="39"/>
      <c r="IA68" s="39"/>
      <c r="IB68" s="39"/>
      <c r="IC68" s="39"/>
      <c r="ID68" s="39"/>
      <c r="IE68" s="39"/>
      <c r="IF68" s="39"/>
      <c r="IG68" s="39"/>
      <c r="IH68" s="39"/>
      <c r="II68" s="39"/>
      <c r="IJ68" s="39"/>
      <c r="IK68" s="39"/>
      <c r="IL68" s="39"/>
      <c r="IM68" s="39"/>
      <c r="IN68" s="39"/>
      <c r="IO68" s="39"/>
      <c r="IP68" s="39"/>
      <c r="IQ68" s="39"/>
      <c r="IR68" s="39"/>
      <c r="IS68" s="39"/>
      <c r="IT68" s="39"/>
      <c r="IU68" s="39"/>
      <c r="IV68" s="39"/>
      <c r="IW68" s="39"/>
      <c r="IX68" s="39"/>
      <c r="IY68" s="39"/>
      <c r="IZ68" s="39"/>
      <c r="JA68" s="39"/>
      <c r="JB68" s="39"/>
      <c r="JC68" s="39"/>
      <c r="JD68" s="39"/>
      <c r="JE68" s="39"/>
      <c r="JF68" s="39"/>
      <c r="JG68" s="39"/>
      <c r="JH68" s="39"/>
      <c r="JI68" s="39"/>
      <c r="JJ68" s="39"/>
      <c r="JK68" s="39"/>
      <c r="JL68" s="39"/>
      <c r="JM68" s="39"/>
      <c r="JN68" s="39"/>
      <c r="JO68" s="39"/>
      <c r="JP68" s="39"/>
      <c r="JQ68" s="39"/>
      <c r="JR68" s="39"/>
      <c r="JS68" s="39"/>
      <c r="JT68" s="39"/>
      <c r="JU68" s="39"/>
      <c r="JV68" s="39"/>
      <c r="JW68" s="39"/>
      <c r="JX68" s="39"/>
      <c r="JY68" s="39"/>
      <c r="JZ68" s="39"/>
      <c r="KA68" s="39"/>
      <c r="KB68" s="39"/>
      <c r="KC68" s="39"/>
      <c r="KD68" s="39"/>
      <c r="KE68" s="39"/>
      <c r="KF68" s="39"/>
      <c r="KG68" s="39"/>
      <c r="KH68" s="39"/>
      <c r="KI68" s="39"/>
      <c r="KJ68" s="39"/>
      <c r="KK68" s="39"/>
      <c r="KL68" s="39"/>
      <c r="KM68" s="39"/>
      <c r="KN68" s="39"/>
      <c r="KO68" s="39"/>
      <c r="KP68" s="39"/>
      <c r="KQ68" s="39"/>
      <c r="KR68" s="39"/>
      <c r="KS68" s="39"/>
      <c r="KT68" s="39"/>
      <c r="KU68" s="39"/>
      <c r="KV68" s="39"/>
      <c r="KW68" s="39"/>
      <c r="KX68" s="39"/>
      <c r="KY68" s="39"/>
      <c r="KZ68" s="39"/>
      <c r="LA68" s="39"/>
      <c r="LB68" s="39"/>
      <c r="LC68" s="39"/>
      <c r="LD68" s="39"/>
      <c r="LE68" s="39"/>
      <c r="LF68" s="39"/>
      <c r="LG68" s="39"/>
      <c r="LH68" s="39"/>
      <c r="LI68" s="39"/>
      <c r="LJ68" s="39"/>
      <c r="LK68" s="39"/>
      <c r="LL68" s="39"/>
      <c r="LM68" s="39"/>
      <c r="LN68" s="39"/>
      <c r="LO68" s="39"/>
      <c r="LP68" s="39"/>
      <c r="LQ68" s="39"/>
      <c r="LR68" s="39"/>
      <c r="LS68" s="39"/>
      <c r="LT68" s="39"/>
      <c r="LU68" s="39"/>
      <c r="LV68" s="39"/>
      <c r="LW68" s="39"/>
      <c r="LX68" s="39"/>
      <c r="LY68" s="39"/>
      <c r="LZ68" s="39"/>
      <c r="MA68" s="39"/>
      <c r="MB68" s="39"/>
      <c r="MC68" s="39"/>
      <c r="MD68" s="39"/>
      <c r="ME68" s="39"/>
      <c r="MF68" s="39"/>
      <c r="MG68" s="39"/>
      <c r="MH68" s="39"/>
      <c r="MI68" s="39"/>
      <c r="MJ68" s="39"/>
      <c r="MK68" s="39"/>
      <c r="ML68" s="39"/>
      <c r="MM68" s="39"/>
      <c r="MN68" s="39"/>
      <c r="MO68" s="39"/>
      <c r="MP68" s="39"/>
      <c r="MQ68" s="39"/>
      <c r="MR68" s="39"/>
      <c r="MS68" s="39"/>
      <c r="MT68" s="39"/>
      <c r="MU68" s="39"/>
      <c r="MV68" s="39"/>
      <c r="MW68" s="39"/>
      <c r="MX68" s="39"/>
      <c r="MY68" s="39"/>
      <c r="MZ68" s="39"/>
      <c r="NA68" s="39"/>
      <c r="NB68" s="39"/>
      <c r="NC68" s="39"/>
      <c r="ND68" s="39"/>
      <c r="NE68" s="39"/>
      <c r="NF68" s="39"/>
      <c r="NG68" s="39"/>
      <c r="NH68" s="39"/>
      <c r="NI68" s="39"/>
      <c r="NJ68" s="39"/>
      <c r="NK68" s="39"/>
      <c r="NL68" s="39"/>
      <c r="NM68" s="39"/>
      <c r="NN68" s="39"/>
      <c r="NO68" s="39"/>
      <c r="NP68" s="39"/>
      <c r="NQ68" s="39"/>
      <c r="NR68" s="39"/>
      <c r="NS68" s="39"/>
      <c r="NT68" s="39"/>
      <c r="NU68" s="39"/>
      <c r="NV68" s="39"/>
      <c r="NW68" s="39"/>
      <c r="NX68" s="39"/>
      <c r="NY68" s="39"/>
      <c r="NZ68" s="39"/>
      <c r="OA68" s="39"/>
      <c r="OB68" s="39"/>
      <c r="OC68" s="39"/>
      <c r="OD68" s="39"/>
      <c r="OE68" s="39"/>
      <c r="OF68" s="39"/>
      <c r="OG68" s="39"/>
      <c r="OH68" s="39"/>
      <c r="OI68" s="39"/>
      <c r="OJ68" s="39"/>
      <c r="OK68" s="39"/>
      <c r="OL68" s="39"/>
      <c r="OM68" s="39"/>
      <c r="ON68" s="39"/>
      <c r="OO68" s="39"/>
      <c r="OP68" s="39"/>
      <c r="OQ68" s="39"/>
      <c r="OR68" s="39"/>
      <c r="OS68" s="39"/>
      <c r="OT68" s="39"/>
      <c r="OU68" s="39"/>
      <c r="OV68" s="39"/>
      <c r="OW68" s="39"/>
      <c r="OX68" s="39"/>
      <c r="OY68" s="39"/>
      <c r="OZ68" s="39"/>
      <c r="PA68" s="39"/>
      <c r="PB68" s="39"/>
      <c r="PC68" s="39"/>
      <c r="PD68" s="39"/>
      <c r="PE68" s="39"/>
      <c r="PF68" s="39"/>
      <c r="PG68" s="39"/>
      <c r="PH68" s="39"/>
      <c r="PI68" s="39"/>
      <c r="PJ68" s="39"/>
      <c r="PK68" s="39"/>
      <c r="PL68" s="39"/>
      <c r="PM68" s="39"/>
      <c r="PN68" s="39"/>
      <c r="PO68" s="39"/>
      <c r="PP68" s="39"/>
      <c r="PQ68" s="39"/>
      <c r="PR68" s="39"/>
      <c r="PS68" s="39"/>
      <c r="PT68" s="39"/>
      <c r="PU68" s="39"/>
      <c r="PV68" s="39"/>
      <c r="PW68" s="39"/>
      <c r="PX68" s="39"/>
      <c r="PY68" s="39"/>
      <c r="PZ68" s="39"/>
      <c r="QA68" s="39"/>
      <c r="QB68" s="39"/>
      <c r="QC68" s="39"/>
      <c r="QD68" s="39"/>
      <c r="QE68" s="39"/>
      <c r="QF68" s="39"/>
      <c r="QG68" s="39"/>
      <c r="QH68" s="39"/>
      <c r="QI68" s="39"/>
      <c r="QJ68" s="39"/>
      <c r="QK68" s="39"/>
      <c r="QL68" s="39"/>
      <c r="QM68" s="39"/>
      <c r="QN68" s="39"/>
      <c r="QO68" s="39"/>
      <c r="QP68" s="39"/>
      <c r="QQ68" s="39"/>
      <c r="QR68" s="39"/>
      <c r="QS68" s="39"/>
      <c r="QT68" s="39"/>
      <c r="QU68" s="39"/>
      <c r="QV68" s="39"/>
      <c r="QW68" s="39"/>
      <c r="QX68" s="39"/>
      <c r="QY68" s="39"/>
      <c r="QZ68" s="39"/>
      <c r="RA68" s="39"/>
      <c r="RB68" s="39"/>
      <c r="RC68" s="39"/>
      <c r="RD68" s="39"/>
      <c r="RE68" s="39"/>
      <c r="RF68" s="39"/>
      <c r="RG68" s="39"/>
      <c r="RH68" s="39"/>
      <c r="RI68" s="39"/>
      <c r="RJ68" s="39"/>
      <c r="RK68" s="39"/>
      <c r="RL68" s="39"/>
      <c r="RM68" s="39"/>
      <c r="RN68" s="39"/>
      <c r="RO68" s="39"/>
      <c r="RP68" s="39"/>
      <c r="RQ68" s="39"/>
      <c r="RR68" s="39"/>
      <c r="RS68" s="39"/>
      <c r="RT68" s="39"/>
      <c r="RU68" s="39"/>
      <c r="RV68" s="39"/>
      <c r="RW68" s="39"/>
      <c r="RX68" s="39"/>
      <c r="RY68" s="39"/>
      <c r="RZ68" s="39"/>
      <c r="SA68" s="39"/>
      <c r="SB68" s="39"/>
      <c r="SC68" s="39"/>
      <c r="SD68" s="39"/>
      <c r="SE68" s="39"/>
      <c r="SF68" s="39"/>
      <c r="SG68" s="39"/>
      <c r="SH68" s="39"/>
      <c r="SI68" s="39"/>
      <c r="SJ68" s="39"/>
      <c r="SK68" s="39"/>
      <c r="SL68" s="39"/>
      <c r="SM68" s="39"/>
      <c r="SN68" s="39"/>
      <c r="SO68" s="39"/>
      <c r="SP68" s="39"/>
      <c r="SQ68" s="39"/>
      <c r="SR68" s="39"/>
      <c r="SS68" s="39"/>
      <c r="ST68" s="39"/>
      <c r="SU68" s="39"/>
      <c r="SV68" s="39"/>
      <c r="SW68" s="39"/>
      <c r="SX68" s="39"/>
      <c r="SY68" s="39"/>
      <c r="SZ68" s="39"/>
      <c r="TA68" s="39"/>
      <c r="TB68" s="39"/>
      <c r="TC68" s="39"/>
      <c r="TD68" s="39"/>
      <c r="TE68" s="39"/>
      <c r="TF68" s="39"/>
      <c r="TG68" s="39"/>
      <c r="TH68" s="39"/>
      <c r="TI68" s="39"/>
      <c r="TJ68" s="39"/>
      <c r="TK68" s="39"/>
      <c r="TL68" s="39"/>
      <c r="TM68" s="39"/>
      <c r="TN68" s="39"/>
      <c r="TO68" s="39"/>
      <c r="TP68" s="39"/>
      <c r="TQ68" s="39"/>
      <c r="TR68" s="39"/>
      <c r="TS68" s="39"/>
      <c r="TT68" s="39"/>
      <c r="TU68" s="39"/>
      <c r="TV68" s="39"/>
      <c r="TW68" s="39"/>
      <c r="TX68" s="39"/>
      <c r="TY68" s="39"/>
      <c r="TZ68" s="39"/>
      <c r="UA68" s="39"/>
      <c r="UB68" s="39"/>
      <c r="UC68" s="39"/>
      <c r="UD68" s="39"/>
      <c r="UE68" s="39"/>
      <c r="UF68" s="39"/>
      <c r="UG68" s="39"/>
      <c r="UH68" s="39"/>
      <c r="UI68" s="39"/>
      <c r="UJ68" s="39"/>
      <c r="UK68" s="39"/>
      <c r="UL68" s="39"/>
      <c r="UM68" s="39"/>
      <c r="UN68" s="39"/>
      <c r="UO68" s="39"/>
      <c r="UP68" s="39"/>
      <c r="UQ68" s="39"/>
      <c r="UR68" s="39"/>
      <c r="US68" s="39"/>
      <c r="UT68" s="39"/>
      <c r="UU68" s="39"/>
      <c r="UV68" s="39"/>
      <c r="UW68" s="39"/>
      <c r="UX68" s="39"/>
      <c r="UY68" s="39"/>
      <c r="UZ68" s="39"/>
      <c r="VA68" s="39"/>
      <c r="VB68" s="39"/>
      <c r="VC68" s="39"/>
      <c r="VD68" s="39"/>
      <c r="VE68" s="39"/>
      <c r="VF68" s="39"/>
      <c r="VG68" s="39"/>
      <c r="VH68" s="39"/>
      <c r="VI68" s="39"/>
      <c r="VJ68" s="39"/>
      <c r="VK68" s="39"/>
      <c r="VL68" s="39"/>
      <c r="VM68" s="39"/>
      <c r="VN68" s="39"/>
      <c r="VO68" s="39"/>
      <c r="VP68" s="39"/>
      <c r="VQ68" s="39"/>
      <c r="VR68" s="39"/>
      <c r="VS68" s="39"/>
      <c r="VT68" s="39"/>
      <c r="VU68" s="39"/>
      <c r="VV68" s="39"/>
      <c r="VW68" s="39"/>
      <c r="VX68" s="39"/>
      <c r="VY68" s="39"/>
      <c r="VZ68" s="39"/>
      <c r="WA68" s="39"/>
      <c r="WB68" s="39"/>
      <c r="WC68" s="39"/>
      <c r="WD68" s="39"/>
      <c r="WE68" s="39"/>
      <c r="WF68" s="39"/>
      <c r="WG68" s="39"/>
      <c r="WH68" s="39"/>
      <c r="WI68" s="39"/>
      <c r="WJ68" s="39"/>
      <c r="WK68" s="39"/>
      <c r="WL68" s="39"/>
      <c r="WM68" s="39"/>
      <c r="WN68" s="39"/>
      <c r="WO68" s="39"/>
      <c r="WP68" s="39"/>
      <c r="WQ68" s="39"/>
      <c r="WR68" s="39"/>
      <c r="WS68" s="39"/>
      <c r="WT68" s="39"/>
      <c r="WU68" s="39"/>
      <c r="WV68" s="39"/>
      <c r="WW68" s="39"/>
      <c r="WX68" s="39"/>
      <c r="WY68" s="39"/>
      <c r="WZ68" s="39"/>
      <c r="XA68" s="39"/>
      <c r="XB68" s="39"/>
      <c r="XC68" s="39"/>
      <c r="XD68" s="39"/>
      <c r="XE68" s="39"/>
      <c r="XF68" s="39"/>
      <c r="XG68" s="39"/>
      <c r="XH68" s="39"/>
      <c r="XI68" s="39"/>
      <c r="XJ68" s="39"/>
      <c r="XK68" s="39"/>
      <c r="XL68" s="39"/>
      <c r="XM68" s="39"/>
      <c r="XN68" s="39"/>
      <c r="XO68" s="39"/>
      <c r="XP68" s="39"/>
      <c r="XQ68" s="39"/>
      <c r="XR68" s="39"/>
      <c r="XS68" s="39"/>
      <c r="XT68" s="39"/>
      <c r="XU68" s="39"/>
      <c r="XV68" s="39"/>
      <c r="XW68" s="39"/>
      <c r="XX68" s="39"/>
      <c r="XY68" s="39"/>
      <c r="XZ68" s="39"/>
      <c r="YA68" s="39"/>
      <c r="YB68" s="39"/>
      <c r="YC68" s="39"/>
      <c r="YD68" s="39"/>
      <c r="YE68" s="39"/>
      <c r="YF68" s="39"/>
      <c r="YG68" s="39"/>
      <c r="YH68" s="39"/>
      <c r="YI68" s="39"/>
      <c r="YJ68" s="39"/>
      <c r="YK68" s="39"/>
      <c r="YL68" s="39"/>
      <c r="YM68" s="39"/>
      <c r="YN68" s="39"/>
      <c r="YO68" s="39"/>
      <c r="YP68" s="39"/>
      <c r="YQ68" s="39"/>
      <c r="YR68" s="39"/>
      <c r="YS68" s="39"/>
      <c r="YT68" s="39"/>
      <c r="YU68" s="39"/>
      <c r="YV68" s="39"/>
      <c r="YW68" s="39"/>
      <c r="YX68" s="39"/>
      <c r="YY68" s="39"/>
      <c r="YZ68" s="39"/>
      <c r="ZA68" s="39"/>
      <c r="ZB68" s="39"/>
      <c r="ZC68" s="39"/>
      <c r="ZD68" s="39"/>
      <c r="ZE68" s="39"/>
      <c r="ZF68" s="39"/>
      <c r="ZG68" s="39"/>
      <c r="ZH68" s="39"/>
      <c r="ZI68" s="39"/>
      <c r="ZJ68" s="39"/>
      <c r="ZK68" s="39"/>
      <c r="ZL68" s="39"/>
      <c r="ZM68" s="39"/>
      <c r="ZN68" s="39"/>
      <c r="ZO68" s="39"/>
      <c r="ZP68" s="39"/>
      <c r="ZQ68" s="39"/>
      <c r="ZR68" s="39"/>
      <c r="ZS68" s="39"/>
      <c r="ZT68" s="39"/>
      <c r="ZU68" s="39"/>
      <c r="ZV68" s="39"/>
      <c r="ZW68" s="39"/>
      <c r="ZX68" s="39"/>
      <c r="ZY68" s="39"/>
      <c r="ZZ68" s="39"/>
      <c r="AAA68" s="39"/>
      <c r="AAB68" s="39"/>
      <c r="AAC68" s="39"/>
      <c r="AAD68" s="39"/>
      <c r="AAE68" s="39"/>
      <c r="AAF68" s="39"/>
      <c r="AAG68" s="39"/>
      <c r="AAH68" s="39"/>
      <c r="AAI68" s="39"/>
      <c r="AAJ68" s="39"/>
      <c r="AAK68" s="39"/>
      <c r="AAL68" s="39"/>
      <c r="AAM68" s="39"/>
      <c r="AAN68" s="39"/>
      <c r="AAO68" s="39"/>
      <c r="AAP68" s="39"/>
      <c r="AAQ68" s="39"/>
      <c r="AAR68" s="39"/>
      <c r="AAS68" s="39"/>
      <c r="AAT68" s="39"/>
      <c r="AAU68" s="39"/>
      <c r="AAV68" s="39"/>
      <c r="AAW68" s="39"/>
      <c r="AAX68" s="39"/>
      <c r="AAY68" s="39"/>
      <c r="AAZ68" s="39"/>
      <c r="ABA68" s="39"/>
      <c r="ABB68" s="39"/>
      <c r="ABC68" s="39"/>
      <c r="ABD68" s="39"/>
      <c r="ABE68" s="39"/>
      <c r="ABF68" s="39"/>
      <c r="ABG68" s="39"/>
      <c r="ABH68" s="39"/>
      <c r="ABI68" s="39"/>
      <c r="ABJ68" s="39"/>
      <c r="ABK68" s="39"/>
      <c r="ABL68" s="39"/>
      <c r="ABM68" s="39"/>
      <c r="ABN68" s="39"/>
      <c r="ABO68" s="39"/>
      <c r="ABP68" s="39"/>
      <c r="ABQ68" s="39"/>
      <c r="ABR68" s="39"/>
      <c r="ABS68" s="39"/>
      <c r="ABT68" s="39"/>
      <c r="ABU68" s="39"/>
      <c r="ABV68" s="39"/>
      <c r="ABW68" s="39"/>
      <c r="ABX68" s="39"/>
      <c r="ABY68" s="39"/>
      <c r="ABZ68" s="39"/>
      <c r="ACA68" s="39"/>
      <c r="ACB68" s="39"/>
      <c r="ACC68" s="39"/>
      <c r="ACD68" s="39"/>
      <c r="ACE68" s="39"/>
      <c r="ACF68" s="39"/>
      <c r="ACG68" s="39"/>
      <c r="ACH68" s="39"/>
      <c r="ACI68" s="39"/>
      <c r="ACJ68" s="39"/>
      <c r="ACK68" s="39"/>
      <c r="ACL68" s="39"/>
      <c r="ACM68" s="39"/>
      <c r="ACN68" s="39"/>
      <c r="ACO68" s="39"/>
      <c r="ACP68" s="39"/>
      <c r="ACQ68" s="39"/>
      <c r="ACR68" s="39"/>
      <c r="ACS68" s="39"/>
      <c r="ACT68" s="39"/>
      <c r="ACU68" s="39"/>
      <c r="ACV68" s="39"/>
      <c r="ACW68" s="39"/>
      <c r="ACX68" s="39"/>
      <c r="ACY68" s="39"/>
      <c r="ACZ68" s="39"/>
      <c r="ADA68" s="39"/>
      <c r="ADB68" s="39"/>
      <c r="ADC68" s="39"/>
      <c r="ADD68" s="39"/>
      <c r="ADE68" s="39"/>
      <c r="ADF68" s="39"/>
      <c r="ADG68" s="39"/>
      <c r="ADH68" s="39"/>
      <c r="ADI68" s="39"/>
      <c r="ADJ68" s="39"/>
      <c r="ADK68" s="39"/>
      <c r="ADL68" s="39"/>
      <c r="ADM68" s="39"/>
      <c r="ADN68" s="39"/>
      <c r="ADO68" s="39"/>
      <c r="ADP68" s="39"/>
      <c r="ADQ68" s="39"/>
      <c r="ADR68" s="39"/>
      <c r="ADS68" s="39"/>
      <c r="ADT68" s="39"/>
      <c r="ADU68" s="39"/>
      <c r="ADV68" s="39"/>
      <c r="ADW68" s="39"/>
      <c r="ADX68" s="39"/>
      <c r="ADY68" s="39"/>
      <c r="ADZ68" s="39"/>
      <c r="AEA68" s="39"/>
      <c r="AEB68" s="39"/>
      <c r="AEC68" s="39"/>
      <c r="AED68" s="39"/>
      <c r="AEE68" s="39"/>
      <c r="AEF68" s="39"/>
      <c r="AEG68" s="39"/>
      <c r="AEH68" s="39"/>
      <c r="AEI68" s="39"/>
      <c r="AEJ68" s="39"/>
      <c r="AEK68" s="39"/>
      <c r="AEL68" s="39"/>
      <c r="AEM68" s="39"/>
      <c r="AEN68" s="39"/>
      <c r="AEO68" s="39"/>
      <c r="AEP68" s="39"/>
      <c r="AEQ68" s="39"/>
      <c r="AER68" s="39"/>
      <c r="AES68" s="39"/>
      <c r="AET68" s="39"/>
      <c r="AEU68" s="39"/>
      <c r="AEV68" s="39"/>
      <c r="AEW68" s="39"/>
      <c r="AEX68" s="39"/>
      <c r="AEY68" s="39"/>
      <c r="AEZ68" s="39"/>
      <c r="AFA68" s="39"/>
      <c r="AFB68" s="39"/>
      <c r="AFC68" s="39"/>
      <c r="AFD68" s="39"/>
      <c r="AFE68" s="39"/>
      <c r="AFF68" s="39"/>
      <c r="AFG68" s="39"/>
      <c r="AFH68" s="39"/>
      <c r="AFI68" s="39"/>
      <c r="AFJ68" s="39"/>
      <c r="AFK68" s="39"/>
      <c r="AFL68" s="39"/>
      <c r="AFM68" s="39"/>
      <c r="AFN68" s="39"/>
      <c r="AFO68" s="39"/>
      <c r="AFP68" s="39"/>
      <c r="AFQ68" s="39"/>
      <c r="AFR68" s="39"/>
      <c r="AFS68" s="39"/>
      <c r="AFT68" s="39"/>
      <c r="AFU68" s="39"/>
      <c r="AFV68" s="39"/>
      <c r="AFW68" s="39"/>
      <c r="AFX68" s="39"/>
      <c r="AFY68" s="39"/>
      <c r="AFZ68" s="39"/>
      <c r="AGA68" s="39"/>
      <c r="AGB68" s="39"/>
      <c r="AGC68" s="39"/>
      <c r="AGD68" s="39"/>
      <c r="AGE68" s="39"/>
      <c r="AGF68" s="39"/>
      <c r="AGG68" s="39"/>
      <c r="AGH68" s="39"/>
      <c r="AGI68" s="39"/>
      <c r="AGJ68" s="39"/>
      <c r="AGK68" s="39"/>
      <c r="AGL68" s="39"/>
      <c r="AGM68" s="39"/>
      <c r="AGN68" s="39"/>
      <c r="AGO68" s="39"/>
      <c r="AGP68" s="39"/>
      <c r="AGQ68" s="39"/>
      <c r="AGR68" s="39"/>
      <c r="AGS68" s="39"/>
      <c r="AGT68" s="39"/>
      <c r="AGU68" s="39"/>
      <c r="AGV68" s="39"/>
      <c r="AGW68" s="39"/>
      <c r="AGX68" s="39"/>
      <c r="AGY68" s="39"/>
      <c r="AGZ68" s="39"/>
      <c r="AHA68" s="39"/>
      <c r="AHB68" s="39"/>
      <c r="AHC68" s="39"/>
      <c r="AHD68" s="39"/>
      <c r="AHE68" s="39"/>
      <c r="AHF68" s="39"/>
      <c r="AHG68" s="39"/>
      <c r="AHH68" s="39"/>
      <c r="AHI68" s="39"/>
      <c r="AHJ68" s="39"/>
      <c r="AHK68" s="39"/>
      <c r="AHL68" s="39"/>
      <c r="AHM68" s="39"/>
      <c r="AHN68" s="39"/>
      <c r="AHO68" s="39"/>
      <c r="AHP68" s="39"/>
      <c r="AHQ68" s="39"/>
      <c r="AHR68" s="39"/>
      <c r="AHS68" s="39"/>
      <c r="AHT68" s="39"/>
      <c r="AHU68" s="39"/>
      <c r="AHV68" s="39"/>
      <c r="AHW68" s="39"/>
      <c r="AHX68" s="39"/>
      <c r="AHY68" s="39"/>
      <c r="AHZ68" s="39"/>
      <c r="AIA68" s="39"/>
      <c r="AIB68" s="39"/>
      <c r="AIC68" s="39"/>
      <c r="AID68" s="39"/>
      <c r="AIE68" s="39"/>
      <c r="AIF68" s="39"/>
      <c r="AIG68" s="39"/>
      <c r="AIH68" s="39"/>
      <c r="AII68" s="39"/>
      <c r="AIJ68" s="39"/>
      <c r="AIK68" s="39"/>
      <c r="AIL68" s="39"/>
      <c r="AIM68" s="39"/>
      <c r="AIN68" s="39"/>
      <c r="AIO68" s="39"/>
      <c r="AIP68" s="39"/>
      <c r="AIQ68" s="39"/>
      <c r="AIR68" s="39"/>
      <c r="AIS68" s="39"/>
      <c r="AIT68" s="39"/>
      <c r="AIU68" s="39"/>
      <c r="AIV68" s="39"/>
      <c r="AIW68" s="39"/>
      <c r="AIX68" s="39"/>
      <c r="AIY68" s="39"/>
      <c r="AIZ68" s="39"/>
      <c r="AJA68" s="39"/>
      <c r="AJB68" s="39"/>
      <c r="AJC68" s="39"/>
      <c r="AJD68" s="39"/>
      <c r="AJE68" s="39"/>
      <c r="AJF68" s="39"/>
      <c r="AJG68" s="39"/>
      <c r="AJH68" s="39"/>
      <c r="AJI68" s="39"/>
      <c r="AJJ68" s="39"/>
      <c r="AJK68" s="39"/>
      <c r="AJL68" s="39"/>
      <c r="AJM68" s="39"/>
      <c r="AJN68" s="39"/>
      <c r="AJO68" s="39"/>
      <c r="AJP68" s="39"/>
      <c r="AJQ68" s="39"/>
      <c r="AJR68" s="39"/>
      <c r="AJS68" s="39"/>
      <c r="AJT68" s="39"/>
      <c r="AJU68" s="39"/>
      <c r="AJV68" s="39"/>
      <c r="AJW68" s="39"/>
      <c r="AJX68" s="39"/>
      <c r="AJY68" s="39"/>
      <c r="AJZ68" s="39"/>
      <c r="AKA68" s="39"/>
      <c r="AKB68" s="39"/>
      <c r="AKC68" s="39"/>
      <c r="AKD68" s="39"/>
      <c r="AKE68" s="39"/>
      <c r="AKF68" s="39"/>
      <c r="AKG68" s="39"/>
      <c r="AKH68" s="39"/>
      <c r="AKI68" s="39"/>
      <c r="AKJ68" s="39"/>
      <c r="AKK68" s="39"/>
      <c r="AKL68" s="39"/>
      <c r="AKM68" s="39"/>
      <c r="AKN68" s="39"/>
      <c r="AKO68" s="39"/>
      <c r="AKP68" s="39"/>
      <c r="AKQ68" s="39"/>
      <c r="AKR68" s="39"/>
      <c r="AKS68" s="39"/>
      <c r="AKT68" s="39"/>
      <c r="AKU68" s="39"/>
      <c r="AKV68" s="39"/>
      <c r="AKW68" s="39"/>
      <c r="AKX68" s="39"/>
      <c r="AKY68" s="39"/>
      <c r="AKZ68" s="39"/>
      <c r="ALA68" s="39"/>
      <c r="ALB68" s="39"/>
      <c r="ALC68" s="39"/>
      <c r="ALD68" s="39"/>
      <c r="ALE68" s="39"/>
      <c r="ALF68" s="39"/>
      <c r="ALG68" s="39"/>
      <c r="ALH68" s="39"/>
      <c r="ALI68" s="39"/>
      <c r="ALJ68" s="39"/>
      <c r="ALK68" s="39"/>
      <c r="ALL68" s="39"/>
      <c r="ALM68" s="39"/>
      <c r="ALN68" s="39"/>
      <c r="ALO68" s="39"/>
      <c r="ALP68" s="39"/>
      <c r="ALQ68" s="39"/>
      <c r="ALR68" s="39"/>
      <c r="ALS68" s="39"/>
      <c r="ALT68" s="39"/>
      <c r="ALU68" s="39"/>
      <c r="ALV68" s="39"/>
      <c r="ALW68" s="39"/>
      <c r="ALX68" s="39"/>
      <c r="ALY68" s="39"/>
      <c r="ALZ68" s="39"/>
      <c r="AMA68" s="39"/>
      <c r="AMB68" s="39"/>
      <c r="AMC68" s="39"/>
      <c r="AMD68" s="39"/>
      <c r="AME68" s="39"/>
      <c r="AMF68" s="39"/>
      <c r="AMG68" s="39"/>
      <c r="AMH68" s="39"/>
      <c r="AMI68" s="39"/>
      <c r="AMJ68" s="39"/>
      <c r="AMK68" s="39"/>
      <c r="AML68" s="39"/>
      <c r="AMM68" s="39"/>
      <c r="AMN68" s="39"/>
      <c r="AMO68" s="39"/>
      <c r="AMP68" s="39"/>
      <c r="AMQ68" s="39"/>
      <c r="AMR68" s="39"/>
      <c r="AMS68" s="39"/>
      <c r="AMT68" s="39"/>
      <c r="AMU68" s="39"/>
      <c r="AMV68" s="39"/>
      <c r="AMW68" s="39"/>
      <c r="AMX68" s="39"/>
      <c r="AMY68" s="39"/>
      <c r="AMZ68" s="39"/>
      <c r="ANA68" s="39"/>
      <c r="ANB68" s="39"/>
      <c r="ANC68" s="39"/>
      <c r="AND68" s="39"/>
      <c r="ANE68" s="39"/>
      <c r="ANF68" s="39"/>
      <c r="ANG68" s="39"/>
      <c r="ANH68" s="39"/>
      <c r="ANI68" s="39"/>
      <c r="ANJ68" s="39"/>
      <c r="ANK68" s="39"/>
      <c r="ANL68" s="39"/>
      <c r="ANM68" s="39"/>
      <c r="ANN68" s="39"/>
      <c r="ANO68" s="39"/>
      <c r="ANP68" s="39"/>
      <c r="ANQ68" s="39"/>
      <c r="ANR68" s="39"/>
      <c r="ANS68" s="39"/>
      <c r="ANT68" s="39"/>
      <c r="ANU68" s="39"/>
      <c r="ANV68" s="39"/>
      <c r="ANW68" s="39"/>
      <c r="ANX68" s="39"/>
      <c r="ANY68" s="39"/>
      <c r="ANZ68" s="39"/>
      <c r="AOA68" s="39"/>
      <c r="AOB68" s="39"/>
      <c r="AOC68" s="39"/>
      <c r="AOD68" s="39"/>
      <c r="AOE68" s="39"/>
      <c r="AOF68" s="39"/>
      <c r="AOG68" s="39"/>
      <c r="AOH68" s="39"/>
      <c r="AOI68" s="39"/>
      <c r="AOJ68" s="39"/>
      <c r="AOK68" s="39"/>
      <c r="AOL68" s="39"/>
      <c r="AOM68" s="39"/>
      <c r="AON68" s="39"/>
      <c r="AOO68" s="39"/>
      <c r="AOP68" s="39"/>
      <c r="AOQ68" s="39"/>
      <c r="AOR68" s="39"/>
      <c r="AOS68" s="39"/>
      <c r="AOT68" s="39"/>
      <c r="AOU68" s="39"/>
      <c r="AOV68" s="39"/>
      <c r="AOW68" s="39"/>
      <c r="AOX68" s="39"/>
      <c r="AOY68" s="39"/>
      <c r="AOZ68" s="39"/>
      <c r="APA68" s="39"/>
      <c r="APB68" s="39"/>
      <c r="APC68" s="39"/>
      <c r="APD68" s="39"/>
      <c r="APE68" s="39"/>
      <c r="APF68" s="39"/>
      <c r="APG68" s="39"/>
      <c r="APH68" s="39"/>
      <c r="API68" s="39"/>
      <c r="APJ68" s="39"/>
      <c r="APK68" s="39"/>
      <c r="APL68" s="39"/>
      <c r="APM68" s="39"/>
      <c r="APN68" s="39"/>
      <c r="APO68" s="39"/>
      <c r="APP68" s="39"/>
      <c r="APQ68" s="39"/>
      <c r="APR68" s="39"/>
      <c r="APS68" s="39"/>
      <c r="APT68" s="39"/>
      <c r="APU68" s="39"/>
      <c r="APV68" s="39"/>
      <c r="APW68" s="39"/>
      <c r="APX68" s="39"/>
      <c r="APY68" s="39"/>
      <c r="APZ68" s="39"/>
      <c r="AQA68" s="39"/>
      <c r="AQB68" s="39"/>
      <c r="AQC68" s="39"/>
      <c r="AQD68" s="39"/>
      <c r="AQE68" s="39"/>
      <c r="AQF68" s="39"/>
      <c r="AQG68" s="39"/>
      <c r="AQH68" s="39"/>
      <c r="AQI68" s="39"/>
      <c r="AQJ68" s="39"/>
      <c r="AQK68" s="39"/>
      <c r="AQL68" s="39"/>
      <c r="AQM68" s="39"/>
      <c r="AQN68" s="39"/>
      <c r="AQO68" s="39"/>
      <c r="AQP68" s="39"/>
      <c r="AQQ68" s="39"/>
      <c r="AQR68" s="39"/>
      <c r="AQS68" s="39"/>
      <c r="AQT68" s="39"/>
      <c r="AQU68" s="39"/>
      <c r="AQV68" s="39"/>
      <c r="AQW68" s="39"/>
      <c r="AQX68" s="39"/>
      <c r="AQY68" s="39"/>
      <c r="AQZ68" s="39"/>
      <c r="ARA68" s="39"/>
      <c r="ARB68" s="39"/>
      <c r="ARC68" s="39"/>
      <c r="ARD68" s="39"/>
      <c r="ARE68" s="39"/>
      <c r="ARF68" s="39"/>
      <c r="ARG68" s="39"/>
      <c r="ARH68" s="39"/>
      <c r="ARI68" s="39"/>
      <c r="ARJ68" s="39"/>
      <c r="ARK68" s="39"/>
      <c r="ARL68" s="39"/>
      <c r="ARM68" s="39"/>
      <c r="ARN68" s="39"/>
      <c r="ARO68" s="39"/>
      <c r="ARP68" s="39"/>
      <c r="ARQ68" s="39"/>
      <c r="ARR68" s="39"/>
      <c r="ARS68" s="39"/>
      <c r="ART68" s="39"/>
      <c r="ARU68" s="39"/>
      <c r="ARV68" s="39"/>
      <c r="ARW68" s="39"/>
      <c r="ARX68" s="39"/>
      <c r="ARY68" s="39"/>
      <c r="ARZ68" s="39"/>
      <c r="ASA68" s="39"/>
      <c r="ASB68" s="39"/>
      <c r="ASC68" s="39"/>
      <c r="ASD68" s="39"/>
      <c r="ASE68" s="39"/>
      <c r="ASF68" s="39"/>
      <c r="ASG68" s="39"/>
      <c r="ASH68" s="39"/>
      <c r="ASI68" s="39"/>
      <c r="ASJ68" s="39"/>
      <c r="ASK68" s="39"/>
      <c r="ASL68" s="39"/>
      <c r="ASM68" s="39"/>
      <c r="ASN68" s="39"/>
      <c r="ASO68" s="39"/>
      <c r="ASP68" s="39"/>
      <c r="ASQ68" s="39"/>
      <c r="ASR68" s="39"/>
      <c r="ASS68" s="39"/>
      <c r="AST68" s="39"/>
      <c r="ASU68" s="39"/>
      <c r="ASV68" s="39"/>
      <c r="ASW68" s="39"/>
      <c r="ASX68" s="39"/>
      <c r="ASY68" s="39"/>
      <c r="ASZ68" s="39"/>
      <c r="ATA68" s="39"/>
      <c r="ATB68" s="39"/>
      <c r="ATC68" s="39"/>
      <c r="ATD68" s="39"/>
      <c r="ATE68" s="39"/>
      <c r="ATF68" s="39"/>
      <c r="ATG68" s="39"/>
      <c r="ATH68" s="39"/>
      <c r="ATI68" s="39"/>
      <c r="ATJ68" s="39"/>
      <c r="ATK68" s="39"/>
      <c r="ATL68" s="39"/>
      <c r="ATM68" s="39"/>
      <c r="ATN68" s="39"/>
      <c r="ATO68" s="39"/>
      <c r="ATP68" s="39"/>
      <c r="ATQ68" s="39"/>
      <c r="ATR68" s="39"/>
      <c r="ATS68" s="39"/>
      <c r="ATT68" s="39"/>
      <c r="ATU68" s="39"/>
      <c r="ATV68" s="39"/>
      <c r="ATW68" s="39"/>
      <c r="ATX68" s="39"/>
      <c r="ATY68" s="39"/>
      <c r="ATZ68" s="39"/>
      <c r="AUA68" s="39"/>
      <c r="AUB68" s="39"/>
      <c r="AUC68" s="39"/>
      <c r="AUD68" s="39"/>
      <c r="AUE68" s="39"/>
      <c r="AUF68" s="39"/>
      <c r="AUG68" s="39"/>
      <c r="AUH68" s="39"/>
      <c r="AUI68" s="39"/>
      <c r="AUJ68" s="39"/>
      <c r="AUK68" s="39"/>
      <c r="AUL68" s="39"/>
      <c r="AUM68" s="39"/>
      <c r="AUN68" s="39"/>
      <c r="AUO68" s="39"/>
      <c r="AUP68" s="39"/>
      <c r="AUQ68" s="39"/>
      <c r="AUR68" s="39"/>
      <c r="AUS68" s="39"/>
      <c r="AUT68" s="39"/>
      <c r="AUU68" s="39"/>
      <c r="AUV68" s="39"/>
      <c r="AUW68" s="39"/>
      <c r="AUX68" s="39"/>
      <c r="AUY68" s="39"/>
      <c r="AUZ68" s="39"/>
      <c r="AVA68" s="39"/>
      <c r="AVB68" s="39"/>
      <c r="AVC68" s="39"/>
      <c r="AVD68" s="39"/>
      <c r="AVE68" s="39"/>
      <c r="AVF68" s="39"/>
      <c r="AVG68" s="39"/>
      <c r="AVH68" s="39"/>
      <c r="AVI68" s="39"/>
      <c r="AVJ68" s="39"/>
      <c r="AVK68" s="39"/>
      <c r="AVL68" s="39"/>
      <c r="AVM68" s="39"/>
      <c r="AVN68" s="39"/>
      <c r="AVO68" s="39"/>
      <c r="AVP68" s="39"/>
      <c r="AVQ68" s="39"/>
      <c r="AVR68" s="39"/>
      <c r="AVS68" s="39"/>
      <c r="AVT68" s="39"/>
      <c r="AVU68" s="39"/>
      <c r="AVV68" s="39"/>
      <c r="AVW68" s="39"/>
      <c r="AVX68" s="39"/>
      <c r="AVY68" s="39"/>
      <c r="AVZ68" s="39"/>
      <c r="AWA68" s="39"/>
      <c r="AWB68" s="39"/>
      <c r="AWC68" s="39"/>
      <c r="AWD68" s="39"/>
      <c r="AWE68" s="39"/>
      <c r="AWF68" s="39"/>
      <c r="AWG68" s="39"/>
      <c r="AWH68" s="39"/>
      <c r="AWI68" s="39"/>
      <c r="AWJ68" s="39"/>
      <c r="AWK68" s="39"/>
      <c r="AWL68" s="39"/>
      <c r="AWM68" s="39"/>
      <c r="AWN68" s="39"/>
      <c r="AWO68" s="39"/>
      <c r="AWP68" s="39"/>
      <c r="AWQ68" s="39"/>
      <c r="AWR68" s="39"/>
      <c r="AWS68" s="39"/>
      <c r="AWT68" s="39"/>
      <c r="AWU68" s="39"/>
      <c r="AWV68" s="39"/>
      <c r="AWW68" s="39"/>
      <c r="AWX68" s="39"/>
      <c r="AWY68" s="39"/>
      <c r="AWZ68" s="39"/>
      <c r="AXA68" s="39"/>
      <c r="AXB68" s="39"/>
      <c r="AXC68" s="39"/>
      <c r="AXD68" s="39"/>
      <c r="AXE68" s="39"/>
      <c r="AXF68" s="39"/>
      <c r="AXG68" s="39"/>
      <c r="AXH68" s="39"/>
      <c r="AXI68" s="39"/>
      <c r="AXJ68" s="39"/>
      <c r="AXK68" s="39"/>
      <c r="AXL68" s="39"/>
      <c r="AXM68" s="39"/>
      <c r="AXN68" s="39"/>
      <c r="AXO68" s="39"/>
      <c r="AXP68" s="39"/>
      <c r="AXQ68" s="39"/>
      <c r="AXR68" s="39"/>
      <c r="AXS68" s="39"/>
      <c r="AXT68" s="39"/>
      <c r="AXU68" s="39"/>
      <c r="AXV68" s="39"/>
      <c r="AXW68" s="39"/>
      <c r="AXX68" s="39"/>
      <c r="AXY68" s="39"/>
      <c r="AXZ68" s="39"/>
      <c r="AYA68" s="39"/>
      <c r="AYB68" s="39"/>
      <c r="AYC68" s="39"/>
      <c r="AYD68" s="39"/>
      <c r="AYE68" s="39"/>
      <c r="AYF68" s="39"/>
      <c r="AYG68" s="39"/>
      <c r="AYH68" s="39"/>
      <c r="AYI68" s="39"/>
      <c r="AYJ68" s="39"/>
      <c r="AYK68" s="39"/>
      <c r="AYL68" s="39"/>
      <c r="AYM68" s="39"/>
      <c r="AYN68" s="39"/>
      <c r="AYO68" s="39"/>
      <c r="AYP68" s="39"/>
      <c r="AYQ68" s="39"/>
      <c r="AYR68" s="39"/>
      <c r="AYS68" s="39"/>
      <c r="AYT68" s="39"/>
      <c r="AYU68" s="39"/>
      <c r="AYV68" s="39"/>
      <c r="AYW68" s="39"/>
      <c r="AYX68" s="39"/>
      <c r="AYY68" s="39"/>
      <c r="AYZ68" s="39"/>
      <c r="AZA68" s="39"/>
      <c r="AZB68" s="39"/>
      <c r="AZC68" s="39"/>
      <c r="AZD68" s="39"/>
      <c r="AZE68" s="39"/>
      <c r="AZF68" s="39"/>
      <c r="AZG68" s="39"/>
      <c r="AZH68" s="39"/>
      <c r="AZI68" s="39"/>
      <c r="AZJ68" s="39"/>
      <c r="AZK68" s="39"/>
      <c r="AZL68" s="39"/>
      <c r="AZM68" s="39"/>
      <c r="AZN68" s="39"/>
      <c r="AZO68" s="39"/>
      <c r="AZP68" s="39"/>
      <c r="AZQ68" s="39"/>
      <c r="AZR68" s="39"/>
      <c r="AZS68" s="39"/>
      <c r="AZT68" s="39"/>
      <c r="AZU68" s="39"/>
      <c r="AZV68" s="39"/>
      <c r="AZW68" s="39"/>
      <c r="AZX68" s="39"/>
      <c r="AZY68" s="39"/>
      <c r="AZZ68" s="39"/>
      <c r="BAA68" s="39"/>
      <c r="BAB68" s="39"/>
      <c r="BAC68" s="39"/>
      <c r="BAD68" s="39"/>
      <c r="BAE68" s="39"/>
      <c r="BAF68" s="39"/>
      <c r="BAG68" s="39"/>
      <c r="BAH68" s="39"/>
      <c r="BAI68" s="39"/>
      <c r="BAJ68" s="39"/>
      <c r="BAK68" s="39"/>
      <c r="BAL68" s="39"/>
      <c r="BAM68" s="39"/>
      <c r="BAN68" s="39"/>
      <c r="BAO68" s="39"/>
      <c r="BAP68" s="39"/>
      <c r="BAQ68" s="39"/>
      <c r="BAR68" s="39"/>
      <c r="BAS68" s="39"/>
      <c r="BAT68" s="39"/>
      <c r="BAU68" s="39"/>
      <c r="BAV68" s="39"/>
      <c r="BAW68" s="39"/>
      <c r="BAX68" s="39"/>
      <c r="BAY68" s="39"/>
      <c r="BAZ68" s="39"/>
      <c r="BBA68" s="39"/>
      <c r="BBB68" s="39"/>
      <c r="BBC68" s="39"/>
      <c r="BBD68" s="39"/>
      <c r="BBE68" s="39"/>
      <c r="BBF68" s="39"/>
      <c r="BBG68" s="39"/>
      <c r="BBH68" s="39"/>
      <c r="BBI68" s="39"/>
      <c r="BBJ68" s="39"/>
      <c r="BBK68" s="39"/>
      <c r="BBL68" s="39"/>
      <c r="BBM68" s="39"/>
      <c r="BBN68" s="39"/>
      <c r="BBO68" s="39"/>
      <c r="BBP68" s="39"/>
      <c r="BBQ68" s="39"/>
      <c r="BBR68" s="39"/>
      <c r="BBS68" s="39"/>
      <c r="BBT68" s="39"/>
      <c r="BBU68" s="39"/>
      <c r="BBV68" s="39"/>
      <c r="BBW68" s="39"/>
      <c r="BBX68" s="39"/>
      <c r="BBY68" s="39"/>
      <c r="BBZ68" s="39"/>
      <c r="BCA68" s="39"/>
      <c r="BCB68" s="39"/>
      <c r="BCC68" s="39"/>
      <c r="BCD68" s="39"/>
      <c r="BCE68" s="39"/>
      <c r="BCF68" s="39"/>
      <c r="BCG68" s="39"/>
      <c r="BCH68" s="39"/>
      <c r="BCI68" s="39"/>
      <c r="BCJ68" s="39"/>
      <c r="BCK68" s="39"/>
      <c r="BCL68" s="39"/>
      <c r="BCM68" s="39"/>
      <c r="BCN68" s="39"/>
      <c r="BCO68" s="39"/>
      <c r="BCP68" s="39"/>
      <c r="BCQ68" s="39"/>
      <c r="BCR68" s="39"/>
      <c r="BCS68" s="39"/>
      <c r="BCT68" s="39"/>
      <c r="BCU68" s="39"/>
      <c r="BCV68" s="39"/>
      <c r="BCW68" s="39"/>
      <c r="BCX68" s="39"/>
      <c r="BCY68" s="39"/>
      <c r="BCZ68" s="39"/>
      <c r="BDA68" s="39"/>
      <c r="BDB68" s="39"/>
      <c r="BDC68" s="39"/>
      <c r="BDD68" s="39"/>
      <c r="BDE68" s="39"/>
      <c r="BDF68" s="39"/>
      <c r="BDG68" s="39"/>
      <c r="BDH68" s="39"/>
      <c r="BDI68" s="39"/>
      <c r="BDJ68" s="39"/>
      <c r="BDK68" s="39"/>
      <c r="BDL68" s="39"/>
      <c r="BDM68" s="39"/>
      <c r="BDN68" s="39"/>
      <c r="BDO68" s="39"/>
      <c r="BDP68" s="39"/>
      <c r="BDQ68" s="39"/>
      <c r="BDR68" s="39"/>
      <c r="BDS68" s="39"/>
      <c r="BDT68" s="39"/>
      <c r="BDU68" s="39"/>
      <c r="BDV68" s="39"/>
      <c r="BDW68" s="39"/>
      <c r="BDX68" s="39"/>
      <c r="BDY68" s="39"/>
      <c r="BDZ68" s="39"/>
      <c r="BEA68" s="39"/>
      <c r="BEB68" s="39"/>
      <c r="BEC68" s="39"/>
      <c r="BED68" s="39"/>
      <c r="BEE68" s="39"/>
      <c r="BEF68" s="39"/>
      <c r="BEG68" s="39"/>
      <c r="BEH68" s="39"/>
      <c r="BEI68" s="39"/>
      <c r="BEJ68" s="39"/>
      <c r="BEK68" s="39"/>
      <c r="BEL68" s="39"/>
      <c r="BEM68" s="39"/>
      <c r="BEN68" s="39"/>
      <c r="BEO68" s="39"/>
      <c r="BEP68" s="39"/>
      <c r="BEQ68" s="39"/>
      <c r="BER68" s="39"/>
      <c r="BES68" s="39"/>
      <c r="BET68" s="39"/>
      <c r="BEU68" s="39"/>
      <c r="BEV68" s="39"/>
      <c r="BEW68" s="39"/>
      <c r="BEX68" s="39"/>
      <c r="BEY68" s="39"/>
      <c r="BEZ68" s="39"/>
      <c r="BFA68" s="39"/>
      <c r="BFB68" s="39"/>
      <c r="BFC68" s="39"/>
      <c r="BFD68" s="39"/>
      <c r="BFE68" s="39"/>
      <c r="BFF68" s="39"/>
      <c r="BFG68" s="39"/>
      <c r="BFH68" s="39"/>
      <c r="BFI68" s="39"/>
      <c r="BFJ68" s="39"/>
      <c r="BFK68" s="39"/>
      <c r="BFL68" s="39"/>
      <c r="BFM68" s="39"/>
      <c r="BFN68" s="39"/>
      <c r="BFO68" s="39"/>
      <c r="BFP68" s="39"/>
      <c r="BFQ68" s="39"/>
      <c r="BFR68" s="39"/>
      <c r="BFS68" s="39"/>
      <c r="BFT68" s="39"/>
      <c r="BFU68" s="39"/>
      <c r="BFV68" s="39"/>
      <c r="BFW68" s="39"/>
      <c r="BFX68" s="39"/>
      <c r="BFY68" s="39"/>
      <c r="BFZ68" s="39"/>
      <c r="BGA68" s="39"/>
      <c r="BGB68" s="39"/>
      <c r="BGC68" s="39"/>
      <c r="BGD68" s="39"/>
      <c r="BGE68" s="39"/>
      <c r="BGF68" s="39"/>
      <c r="BGG68" s="39"/>
      <c r="BGH68" s="39"/>
      <c r="BGI68" s="39"/>
      <c r="BGJ68" s="39"/>
      <c r="BGK68" s="39"/>
      <c r="BGL68" s="39"/>
      <c r="BGM68" s="39"/>
      <c r="BGN68" s="39"/>
      <c r="BGO68" s="39"/>
      <c r="BGP68" s="39"/>
      <c r="BGQ68" s="39"/>
      <c r="BGR68" s="39"/>
      <c r="BGS68" s="39"/>
      <c r="BGT68" s="39"/>
      <c r="BGU68" s="39"/>
      <c r="BGV68" s="39"/>
      <c r="BGW68" s="39"/>
      <c r="BGX68" s="39"/>
      <c r="BGY68" s="39"/>
      <c r="BGZ68" s="39"/>
      <c r="BHA68" s="39"/>
      <c r="BHB68" s="39"/>
      <c r="BHC68" s="39"/>
      <c r="BHD68" s="39"/>
      <c r="BHE68" s="39"/>
      <c r="BHF68" s="39"/>
      <c r="BHG68" s="39"/>
      <c r="BHH68" s="39"/>
      <c r="BHI68" s="39"/>
      <c r="BHJ68" s="39"/>
      <c r="BHK68" s="39"/>
      <c r="BHL68" s="39"/>
      <c r="BHM68" s="39"/>
      <c r="BHN68" s="39"/>
      <c r="BHO68" s="39"/>
      <c r="BHP68" s="39"/>
      <c r="BHQ68" s="39"/>
      <c r="BHR68" s="39"/>
      <c r="BHS68" s="39"/>
      <c r="BHT68" s="39"/>
      <c r="BHU68" s="39"/>
      <c r="BHV68" s="39"/>
      <c r="BHW68" s="39"/>
      <c r="BHX68" s="39"/>
      <c r="BHY68" s="39"/>
      <c r="BHZ68" s="39"/>
      <c r="BIA68" s="39"/>
      <c r="BIB68" s="39"/>
      <c r="BIC68" s="39"/>
      <c r="BID68" s="39"/>
      <c r="BIE68" s="39"/>
      <c r="BIF68" s="39"/>
      <c r="BIG68" s="39"/>
      <c r="BIH68" s="39"/>
      <c r="BII68" s="39"/>
      <c r="BIJ68" s="39"/>
      <c r="BIK68" s="39"/>
      <c r="BIL68" s="39"/>
      <c r="BIM68" s="39"/>
      <c r="BIN68" s="39"/>
      <c r="BIO68" s="39"/>
      <c r="BIP68" s="39"/>
      <c r="BIQ68" s="39"/>
      <c r="BIR68" s="39"/>
      <c r="BIS68" s="39"/>
      <c r="BIT68" s="39"/>
      <c r="BIU68" s="39"/>
      <c r="BIV68" s="39"/>
      <c r="BIW68" s="39"/>
      <c r="BIX68" s="39"/>
      <c r="BIY68" s="39"/>
      <c r="BIZ68" s="39"/>
      <c r="BJA68" s="39"/>
      <c r="BJB68" s="39"/>
      <c r="BJC68" s="39"/>
      <c r="BJD68" s="39"/>
      <c r="BJE68" s="39"/>
      <c r="BJF68" s="39"/>
      <c r="BJG68" s="39"/>
      <c r="BJH68" s="39"/>
      <c r="BJI68" s="39"/>
      <c r="BJJ68" s="39"/>
      <c r="BJK68" s="39"/>
      <c r="BJL68" s="39"/>
      <c r="BJM68" s="39"/>
      <c r="BJN68" s="39"/>
      <c r="BJO68" s="39"/>
      <c r="BJP68" s="39"/>
      <c r="BJQ68" s="39"/>
      <c r="BJR68" s="39"/>
      <c r="BJS68" s="39"/>
      <c r="BJT68" s="39"/>
      <c r="BJU68" s="39"/>
      <c r="BJV68" s="39"/>
      <c r="BJW68" s="39"/>
      <c r="BJX68" s="39"/>
      <c r="BJY68" s="39"/>
      <c r="BJZ68" s="39"/>
      <c r="BKA68" s="39"/>
      <c r="BKB68" s="39"/>
      <c r="BKC68" s="39"/>
      <c r="BKD68" s="39"/>
      <c r="BKE68" s="39"/>
      <c r="BKF68" s="39"/>
      <c r="BKG68" s="39"/>
      <c r="BKH68" s="39"/>
      <c r="BKI68" s="39"/>
      <c r="BKJ68" s="39"/>
      <c r="BKK68" s="39"/>
      <c r="BKL68" s="39"/>
      <c r="BKM68" s="39"/>
      <c r="BKN68" s="39"/>
      <c r="BKO68" s="39"/>
      <c r="BKP68" s="39"/>
      <c r="BKQ68" s="39"/>
      <c r="BKR68" s="39"/>
      <c r="BKS68" s="39"/>
      <c r="BKT68" s="39"/>
      <c r="BKU68" s="39"/>
      <c r="BKV68" s="39"/>
      <c r="BKW68" s="39"/>
      <c r="BKX68" s="39"/>
      <c r="BKY68" s="39"/>
      <c r="BKZ68" s="39"/>
      <c r="BLA68" s="39"/>
      <c r="BLB68" s="39"/>
      <c r="BLC68" s="39"/>
      <c r="BLD68" s="39"/>
      <c r="BLE68" s="39"/>
      <c r="BLF68" s="39"/>
      <c r="BLG68" s="39"/>
      <c r="BLH68" s="39"/>
      <c r="BLI68" s="39"/>
      <c r="BLJ68" s="39"/>
      <c r="BLK68" s="39"/>
      <c r="BLL68" s="39"/>
      <c r="BLM68" s="39"/>
      <c r="BLN68" s="39"/>
      <c r="BLO68" s="39"/>
      <c r="BLP68" s="39"/>
      <c r="BLQ68" s="39"/>
      <c r="BLR68" s="39"/>
      <c r="BLS68" s="39"/>
      <c r="BLT68" s="39"/>
      <c r="BLU68" s="39"/>
      <c r="BLV68" s="39"/>
      <c r="BLW68" s="39"/>
      <c r="BLX68" s="39"/>
      <c r="BLY68" s="39"/>
      <c r="BLZ68" s="39"/>
      <c r="BMA68" s="39"/>
      <c r="BMB68" s="39"/>
      <c r="BMC68" s="39"/>
      <c r="BMD68" s="39"/>
      <c r="BME68" s="39"/>
      <c r="BMF68" s="39"/>
      <c r="BMG68" s="39"/>
      <c r="BMH68" s="39"/>
      <c r="BMI68" s="39"/>
      <c r="BMJ68" s="39"/>
      <c r="BMK68" s="39"/>
      <c r="BML68" s="39"/>
      <c r="BMM68" s="39"/>
      <c r="BMN68" s="39"/>
      <c r="BMO68" s="39"/>
      <c r="BMP68" s="39"/>
      <c r="BMQ68" s="39"/>
      <c r="BMR68" s="39"/>
      <c r="BMS68" s="39"/>
      <c r="BMT68" s="39"/>
      <c r="BMU68" s="39"/>
      <c r="BMV68" s="39"/>
      <c r="BMW68" s="39"/>
      <c r="BMX68" s="39"/>
      <c r="BMY68" s="39"/>
      <c r="BMZ68" s="39"/>
      <c r="BNA68" s="39"/>
      <c r="BNB68" s="39"/>
      <c r="BNC68" s="39"/>
      <c r="BND68" s="39"/>
      <c r="BNE68" s="39"/>
      <c r="BNF68" s="39"/>
      <c r="BNG68" s="39"/>
      <c r="BNH68" s="39"/>
      <c r="BNI68" s="39"/>
      <c r="BNJ68" s="39"/>
      <c r="BNK68" s="39"/>
      <c r="BNL68" s="39"/>
      <c r="BNM68" s="39"/>
      <c r="BNN68" s="39"/>
      <c r="BNO68" s="39"/>
      <c r="BNP68" s="39"/>
      <c r="BNQ68" s="39"/>
      <c r="BNR68" s="39"/>
      <c r="BNS68" s="39"/>
      <c r="BNT68" s="39"/>
      <c r="BNU68" s="39"/>
      <c r="BNV68" s="39"/>
      <c r="BNW68" s="39"/>
      <c r="BNX68" s="39"/>
      <c r="BNY68" s="39"/>
      <c r="BNZ68" s="39"/>
      <c r="BOA68" s="39"/>
      <c r="BOB68" s="39"/>
      <c r="BOC68" s="39"/>
      <c r="BOD68" s="39"/>
      <c r="BOE68" s="39"/>
      <c r="BOF68" s="39"/>
      <c r="BOG68" s="39"/>
      <c r="BOH68" s="39"/>
      <c r="BOI68" s="39"/>
      <c r="BOJ68" s="39"/>
      <c r="BOK68" s="39"/>
      <c r="BOL68" s="39"/>
      <c r="BOM68" s="39"/>
      <c r="BON68" s="39"/>
      <c r="BOO68" s="39"/>
      <c r="BOP68" s="39"/>
      <c r="BOQ68" s="39"/>
      <c r="BOR68" s="39"/>
      <c r="BOS68" s="39"/>
      <c r="BOT68" s="39"/>
      <c r="BOU68" s="39"/>
      <c r="BOV68" s="39"/>
      <c r="BOW68" s="39"/>
      <c r="BOX68" s="39"/>
      <c r="BOY68" s="39"/>
      <c r="BOZ68" s="39"/>
      <c r="BPA68" s="39"/>
      <c r="BPB68" s="39"/>
      <c r="BPC68" s="39"/>
      <c r="BPD68" s="39"/>
      <c r="BPE68" s="39"/>
      <c r="BPF68" s="39"/>
      <c r="BPG68" s="39"/>
      <c r="BPH68" s="39"/>
      <c r="BPI68" s="39"/>
      <c r="BPJ68" s="39"/>
      <c r="BPK68" s="39"/>
      <c r="BPL68" s="39"/>
      <c r="BPM68" s="39"/>
      <c r="BPN68" s="39"/>
      <c r="BPO68" s="39"/>
      <c r="BPP68" s="39"/>
      <c r="BPQ68" s="39"/>
      <c r="BPR68" s="39"/>
      <c r="BPS68" s="39"/>
      <c r="BPT68" s="39"/>
      <c r="BPU68" s="39"/>
      <c r="BPV68" s="39"/>
      <c r="BPW68" s="39"/>
      <c r="BPX68" s="39"/>
      <c r="BPY68" s="39"/>
      <c r="BPZ68" s="39"/>
      <c r="BQA68" s="39"/>
      <c r="BQB68" s="39"/>
      <c r="BQC68" s="39"/>
      <c r="BQD68" s="39"/>
      <c r="BQE68" s="39"/>
      <c r="BQF68" s="39"/>
      <c r="BQG68" s="39"/>
      <c r="BQH68" s="39"/>
      <c r="BQI68" s="39"/>
      <c r="BQJ68" s="39"/>
      <c r="BQK68" s="39"/>
      <c r="BQL68" s="39"/>
      <c r="BQM68" s="39"/>
      <c r="BQN68" s="39"/>
      <c r="BQO68" s="39"/>
      <c r="BQP68" s="39"/>
      <c r="BQQ68" s="39"/>
      <c r="BQR68" s="39"/>
      <c r="BQS68" s="39"/>
      <c r="BQT68" s="39"/>
      <c r="BQU68" s="39"/>
      <c r="BQV68" s="39"/>
      <c r="BQW68" s="39"/>
      <c r="BQX68" s="39"/>
      <c r="BQY68" s="39"/>
      <c r="BQZ68" s="39"/>
      <c r="BRA68" s="39"/>
      <c r="BRB68" s="39"/>
      <c r="BRC68" s="39"/>
      <c r="BRD68" s="39"/>
      <c r="BRE68" s="39"/>
      <c r="BRF68" s="39"/>
      <c r="BRG68" s="39"/>
      <c r="BRH68" s="39"/>
      <c r="BRI68" s="39"/>
      <c r="BRJ68" s="39"/>
      <c r="BRK68" s="39"/>
      <c r="BRL68" s="39"/>
      <c r="BRM68" s="39"/>
      <c r="BRN68" s="39"/>
      <c r="BRO68" s="39"/>
      <c r="BRP68" s="39"/>
      <c r="BRQ68" s="39"/>
      <c r="BRR68" s="39"/>
      <c r="BRS68" s="39"/>
      <c r="BRT68" s="39"/>
      <c r="BRU68" s="39"/>
      <c r="BRV68" s="39"/>
      <c r="BRW68" s="39"/>
      <c r="BRX68" s="39"/>
      <c r="BRY68" s="39"/>
      <c r="BRZ68" s="39"/>
      <c r="BSA68" s="39"/>
      <c r="BSB68" s="39"/>
      <c r="BSC68" s="39"/>
      <c r="BSD68" s="39"/>
      <c r="BSE68" s="39"/>
      <c r="BSF68" s="39"/>
      <c r="BSG68" s="39"/>
      <c r="BSH68" s="39"/>
      <c r="BSI68" s="39"/>
      <c r="BSJ68" s="39"/>
      <c r="BSK68" s="39"/>
      <c r="BSL68" s="39"/>
      <c r="BSM68" s="39"/>
      <c r="BSN68" s="39"/>
      <c r="BSO68" s="39"/>
      <c r="BSP68" s="39"/>
      <c r="BSQ68" s="39"/>
      <c r="BSR68" s="39"/>
      <c r="BSS68" s="39"/>
      <c r="BST68" s="39"/>
      <c r="BSU68" s="39"/>
      <c r="BSV68" s="39"/>
      <c r="BSW68" s="39"/>
      <c r="BSX68" s="39"/>
      <c r="BSY68" s="39"/>
      <c r="BSZ68" s="39"/>
      <c r="BTA68" s="39"/>
      <c r="BTB68" s="39"/>
      <c r="BTC68" s="39"/>
      <c r="BTD68" s="39"/>
      <c r="BTE68" s="39"/>
      <c r="BTF68" s="39"/>
      <c r="BTG68" s="39"/>
      <c r="BTH68" s="39"/>
      <c r="BTI68" s="39"/>
      <c r="BTJ68" s="39"/>
      <c r="BTK68" s="39"/>
      <c r="BTL68" s="39"/>
      <c r="BTM68" s="39"/>
      <c r="BTN68" s="39"/>
      <c r="BTO68" s="39"/>
      <c r="BTP68" s="39"/>
      <c r="BTQ68" s="39"/>
      <c r="BTR68" s="39"/>
      <c r="BTS68" s="39"/>
      <c r="BTT68" s="39"/>
      <c r="BTU68" s="39"/>
      <c r="BTV68" s="39"/>
      <c r="BTW68" s="39"/>
      <c r="BTX68" s="39"/>
      <c r="BTY68" s="39"/>
      <c r="BTZ68" s="39"/>
      <c r="BUA68" s="39"/>
      <c r="BUB68" s="39"/>
      <c r="BUC68" s="39"/>
      <c r="BUD68" s="39"/>
      <c r="BUE68" s="39"/>
      <c r="BUF68" s="39"/>
      <c r="BUG68" s="39"/>
      <c r="BUH68" s="39"/>
      <c r="BUI68" s="39"/>
      <c r="BUJ68" s="39"/>
      <c r="BUK68" s="39"/>
      <c r="BUL68" s="39"/>
      <c r="BUM68" s="39"/>
      <c r="BUN68" s="39"/>
      <c r="BUO68" s="39"/>
      <c r="BUP68" s="39"/>
      <c r="BUQ68" s="39"/>
      <c r="BUR68" s="39"/>
      <c r="BUS68" s="39"/>
      <c r="BUT68" s="39"/>
      <c r="BUU68" s="39"/>
      <c r="BUV68" s="39"/>
      <c r="BUW68" s="39"/>
      <c r="BUX68" s="39"/>
      <c r="BUY68" s="39"/>
      <c r="BUZ68" s="39"/>
      <c r="BVA68" s="39"/>
      <c r="BVB68" s="39"/>
      <c r="BVC68" s="39"/>
      <c r="BVD68" s="39"/>
      <c r="BVE68" s="39"/>
      <c r="BVF68" s="39"/>
      <c r="BVG68" s="39"/>
      <c r="BVH68" s="39"/>
      <c r="BVI68" s="39"/>
      <c r="BVJ68" s="39"/>
      <c r="BVK68" s="39"/>
      <c r="BVL68" s="39"/>
      <c r="BVM68" s="39"/>
      <c r="BVN68" s="39"/>
      <c r="BVO68" s="39"/>
      <c r="BVP68" s="39"/>
      <c r="BVQ68" s="39"/>
      <c r="BVR68" s="39"/>
      <c r="BVS68" s="39"/>
      <c r="BVT68" s="39"/>
      <c r="BVU68" s="39"/>
      <c r="BVV68" s="39"/>
      <c r="BVW68" s="39"/>
      <c r="BVX68" s="39"/>
      <c r="BVY68" s="39"/>
      <c r="BVZ68" s="39"/>
      <c r="BWA68" s="39"/>
      <c r="BWB68" s="39"/>
      <c r="BWC68" s="39"/>
      <c r="BWD68" s="39"/>
      <c r="BWE68" s="39"/>
      <c r="BWF68" s="39"/>
      <c r="BWG68" s="39"/>
      <c r="BWH68" s="39"/>
      <c r="BWI68" s="39"/>
      <c r="BWJ68" s="39"/>
      <c r="BWK68" s="39"/>
      <c r="BWL68" s="39"/>
      <c r="BWM68" s="39"/>
      <c r="BWN68" s="39"/>
      <c r="BWO68" s="39"/>
      <c r="BWP68" s="39"/>
      <c r="BWQ68" s="39"/>
      <c r="BWR68" s="39"/>
      <c r="BWS68" s="39"/>
      <c r="BWT68" s="39"/>
      <c r="BWU68" s="39"/>
      <c r="BWV68" s="39"/>
      <c r="BWW68" s="39"/>
      <c r="BWX68" s="39"/>
      <c r="BWY68" s="39"/>
      <c r="BWZ68" s="39"/>
      <c r="BXA68" s="39"/>
      <c r="BXB68" s="39"/>
      <c r="BXC68" s="39"/>
      <c r="BXD68" s="39"/>
      <c r="BXE68" s="39"/>
      <c r="BXF68" s="39"/>
      <c r="BXG68" s="39"/>
      <c r="BXH68" s="39"/>
      <c r="BXI68" s="39"/>
      <c r="BXJ68" s="39"/>
      <c r="BXK68" s="39"/>
      <c r="BXL68" s="39"/>
      <c r="BXM68" s="39"/>
      <c r="BXN68" s="39"/>
      <c r="BXO68" s="39"/>
      <c r="BXP68" s="39"/>
      <c r="BXQ68" s="39"/>
      <c r="BXR68" s="39"/>
      <c r="BXS68" s="39"/>
      <c r="BXT68" s="39"/>
      <c r="BXU68" s="39"/>
      <c r="BXV68" s="39"/>
      <c r="BXW68" s="39"/>
      <c r="BXX68" s="39"/>
      <c r="BXY68" s="39"/>
      <c r="BXZ68" s="39"/>
      <c r="BYA68" s="39"/>
      <c r="BYB68" s="39"/>
      <c r="BYC68" s="39"/>
      <c r="BYD68" s="39"/>
      <c r="BYE68" s="39"/>
      <c r="BYF68" s="39"/>
      <c r="BYG68" s="39"/>
      <c r="BYH68" s="39"/>
      <c r="BYI68" s="39"/>
      <c r="BYJ68" s="39"/>
      <c r="BYK68" s="39"/>
      <c r="BYL68" s="39"/>
      <c r="BYM68" s="39"/>
      <c r="BYN68" s="39"/>
      <c r="BYO68" s="39"/>
      <c r="BYP68" s="39"/>
      <c r="BYQ68" s="39"/>
      <c r="BYR68" s="39"/>
      <c r="BYS68" s="39"/>
      <c r="BYT68" s="39"/>
      <c r="BYU68" s="39"/>
      <c r="BYV68" s="39"/>
      <c r="BYW68" s="39"/>
      <c r="BYX68" s="39"/>
      <c r="BYY68" s="39"/>
      <c r="BYZ68" s="39"/>
      <c r="BZA68" s="39"/>
      <c r="BZB68" s="39"/>
      <c r="BZC68" s="39"/>
      <c r="BZD68" s="39"/>
      <c r="BZE68" s="39"/>
      <c r="BZF68" s="39"/>
      <c r="BZG68" s="39"/>
      <c r="BZH68" s="39"/>
      <c r="BZI68" s="39"/>
      <c r="BZJ68" s="39"/>
      <c r="BZK68" s="39"/>
      <c r="BZL68" s="39"/>
      <c r="BZM68" s="39"/>
      <c r="BZN68" s="39"/>
      <c r="BZO68" s="39"/>
      <c r="BZP68" s="39"/>
      <c r="BZQ68" s="39"/>
      <c r="BZR68" s="39"/>
      <c r="BZS68" s="39"/>
      <c r="BZT68" s="39"/>
      <c r="BZU68" s="39"/>
      <c r="BZV68" s="39"/>
      <c r="BZW68" s="39"/>
      <c r="BZX68" s="39"/>
      <c r="BZY68" s="39"/>
      <c r="BZZ68" s="39"/>
      <c r="CAA68" s="39"/>
      <c r="CAB68" s="39"/>
      <c r="CAC68" s="39"/>
      <c r="CAD68" s="39"/>
      <c r="CAE68" s="39"/>
      <c r="CAF68" s="39"/>
      <c r="CAG68" s="39"/>
      <c r="CAH68" s="39"/>
      <c r="CAI68" s="39"/>
      <c r="CAJ68" s="39"/>
      <c r="CAK68" s="39"/>
      <c r="CAL68" s="39"/>
      <c r="CAM68" s="39"/>
      <c r="CAN68" s="39"/>
      <c r="CAO68" s="39"/>
      <c r="CAP68" s="39"/>
      <c r="CAQ68" s="39"/>
      <c r="CAR68" s="39"/>
      <c r="CAS68" s="39"/>
      <c r="CAT68" s="39"/>
      <c r="CAU68" s="39"/>
      <c r="CAV68" s="39"/>
      <c r="CAW68" s="39"/>
      <c r="CAX68" s="39"/>
      <c r="CAY68" s="39"/>
      <c r="CAZ68" s="39"/>
      <c r="CBA68" s="39"/>
      <c r="CBB68" s="39"/>
      <c r="CBC68" s="39"/>
      <c r="CBD68" s="39"/>
      <c r="CBE68" s="39"/>
      <c r="CBF68" s="39"/>
      <c r="CBG68" s="39"/>
      <c r="CBH68" s="39"/>
      <c r="CBI68" s="39"/>
      <c r="CBJ68" s="39"/>
      <c r="CBK68" s="39"/>
      <c r="CBL68" s="39"/>
      <c r="CBM68" s="39"/>
      <c r="CBN68" s="39"/>
      <c r="CBO68" s="39"/>
      <c r="CBP68" s="39"/>
      <c r="CBQ68" s="39"/>
      <c r="CBR68" s="39"/>
      <c r="CBS68" s="39"/>
      <c r="CBT68" s="39"/>
      <c r="CBU68" s="39"/>
      <c r="CBV68" s="39"/>
      <c r="CBW68" s="39"/>
      <c r="CBX68" s="39"/>
      <c r="CBY68" s="39"/>
      <c r="CBZ68" s="39"/>
      <c r="CCA68" s="39"/>
      <c r="CCB68" s="39"/>
      <c r="CCC68" s="39"/>
      <c r="CCD68" s="39"/>
      <c r="CCE68" s="39"/>
      <c r="CCF68" s="39"/>
      <c r="CCG68" s="39"/>
      <c r="CCH68" s="39"/>
      <c r="CCI68" s="39"/>
      <c r="CCJ68" s="39"/>
      <c r="CCK68" s="39"/>
      <c r="CCL68" s="39"/>
      <c r="CCM68" s="39"/>
      <c r="CCN68" s="39"/>
      <c r="CCO68" s="39"/>
      <c r="CCP68" s="39"/>
      <c r="CCQ68" s="39"/>
      <c r="CCR68" s="39"/>
      <c r="CCS68" s="39"/>
      <c r="CCT68" s="39"/>
      <c r="CCU68" s="39"/>
      <c r="CCV68" s="39"/>
      <c r="CCW68" s="39"/>
      <c r="CCX68" s="39"/>
      <c r="CCY68" s="39"/>
      <c r="CCZ68" s="39"/>
      <c r="CDA68" s="39"/>
      <c r="CDB68" s="39"/>
      <c r="CDC68" s="39"/>
      <c r="CDD68" s="39"/>
      <c r="CDE68" s="39"/>
      <c r="CDF68" s="39"/>
      <c r="CDG68" s="39"/>
      <c r="CDH68" s="39"/>
      <c r="CDI68" s="39"/>
      <c r="CDJ68" s="39"/>
      <c r="CDK68" s="39"/>
      <c r="CDL68" s="39"/>
      <c r="CDM68" s="39"/>
      <c r="CDN68" s="39"/>
      <c r="CDO68" s="39"/>
      <c r="CDP68" s="39"/>
      <c r="CDQ68" s="39"/>
      <c r="CDR68" s="39"/>
      <c r="CDS68" s="39"/>
      <c r="CDT68" s="39"/>
      <c r="CDU68" s="39"/>
      <c r="CDV68" s="39"/>
      <c r="CDW68" s="39"/>
      <c r="CDX68" s="39"/>
      <c r="CDY68" s="39"/>
      <c r="CDZ68" s="39"/>
      <c r="CEA68" s="39"/>
      <c r="CEB68" s="39"/>
      <c r="CEC68" s="39"/>
      <c r="CED68" s="39"/>
      <c r="CEE68" s="39"/>
      <c r="CEF68" s="39"/>
      <c r="CEG68" s="39"/>
      <c r="CEH68" s="39"/>
      <c r="CEI68" s="39"/>
      <c r="CEJ68" s="39"/>
      <c r="CEK68" s="39"/>
      <c r="CEL68" s="39"/>
      <c r="CEM68" s="39"/>
      <c r="CEN68" s="39"/>
      <c r="CEO68" s="39"/>
      <c r="CEP68" s="39"/>
      <c r="CEQ68" s="39"/>
      <c r="CER68" s="39"/>
      <c r="CES68" s="39"/>
      <c r="CET68" s="39"/>
      <c r="CEU68" s="39"/>
      <c r="CEV68" s="39"/>
      <c r="CEW68" s="39"/>
      <c r="CEX68" s="39"/>
      <c r="CEY68" s="39"/>
      <c r="CEZ68" s="39"/>
      <c r="CFA68" s="39"/>
      <c r="CFB68" s="39"/>
      <c r="CFC68" s="39"/>
      <c r="CFD68" s="39"/>
      <c r="CFE68" s="39"/>
      <c r="CFF68" s="39"/>
      <c r="CFG68" s="39"/>
      <c r="CFH68" s="39"/>
      <c r="CFI68" s="39"/>
      <c r="CFJ68" s="39"/>
      <c r="CFK68" s="39"/>
      <c r="CFL68" s="39"/>
      <c r="CFM68" s="39"/>
      <c r="CFN68" s="39"/>
      <c r="CFO68" s="39"/>
      <c r="CFP68" s="39"/>
      <c r="CFQ68" s="39"/>
      <c r="CFR68" s="39"/>
      <c r="CFS68" s="39"/>
      <c r="CFT68" s="39"/>
      <c r="CFU68" s="39"/>
      <c r="CFV68" s="39"/>
      <c r="CFW68" s="39"/>
      <c r="CFX68" s="39"/>
      <c r="CFY68" s="39"/>
      <c r="CFZ68" s="39"/>
      <c r="CGA68" s="39"/>
      <c r="CGB68" s="39"/>
      <c r="CGC68" s="39"/>
      <c r="CGD68" s="39"/>
      <c r="CGE68" s="39"/>
      <c r="CGF68" s="39"/>
      <c r="CGG68" s="39"/>
      <c r="CGH68" s="39"/>
      <c r="CGI68" s="39"/>
      <c r="CGJ68" s="39"/>
      <c r="CGK68" s="39"/>
      <c r="CGL68" s="39"/>
      <c r="CGM68" s="39"/>
      <c r="CGN68" s="39"/>
      <c r="CGO68" s="39"/>
      <c r="CGP68" s="39"/>
      <c r="CGQ68" s="39"/>
      <c r="CGR68" s="39"/>
      <c r="CGS68" s="39"/>
      <c r="CGT68" s="39"/>
      <c r="CGU68" s="39"/>
      <c r="CGV68" s="39"/>
      <c r="CGW68" s="39"/>
      <c r="CGX68" s="39"/>
      <c r="CGY68" s="39"/>
      <c r="CGZ68" s="39"/>
      <c r="CHA68" s="39"/>
      <c r="CHB68" s="39"/>
      <c r="CHC68" s="39"/>
      <c r="CHD68" s="39"/>
      <c r="CHE68" s="39"/>
      <c r="CHF68" s="39"/>
      <c r="CHG68" s="39"/>
      <c r="CHH68" s="39"/>
      <c r="CHI68" s="39"/>
      <c r="CHJ68" s="39"/>
      <c r="CHK68" s="39"/>
      <c r="CHL68" s="39"/>
      <c r="CHM68" s="39"/>
      <c r="CHN68" s="39"/>
      <c r="CHO68" s="39"/>
      <c r="CHP68" s="39"/>
      <c r="CHQ68" s="39"/>
      <c r="CHR68" s="39"/>
      <c r="CHS68" s="39"/>
      <c r="CHT68" s="39"/>
      <c r="CHU68" s="39"/>
      <c r="CHV68" s="39"/>
      <c r="CHW68" s="39"/>
      <c r="CHX68" s="39"/>
      <c r="CHY68" s="39"/>
      <c r="CHZ68" s="39"/>
      <c r="CIA68" s="39"/>
      <c r="CIB68" s="39"/>
      <c r="CIC68" s="39"/>
      <c r="CID68" s="39"/>
      <c r="CIE68" s="39"/>
      <c r="CIF68" s="39"/>
      <c r="CIG68" s="39"/>
      <c r="CIH68" s="39"/>
      <c r="CII68" s="39"/>
      <c r="CIJ68" s="39"/>
      <c r="CIK68" s="39"/>
      <c r="CIL68" s="39"/>
      <c r="CIM68" s="39"/>
      <c r="CIN68" s="39"/>
      <c r="CIO68" s="39"/>
      <c r="CIP68" s="39"/>
      <c r="CIQ68" s="39"/>
      <c r="CIR68" s="39"/>
      <c r="CIS68" s="39"/>
      <c r="CIT68" s="39"/>
      <c r="CIU68" s="39"/>
      <c r="CIV68" s="39"/>
      <c r="CIW68" s="39"/>
      <c r="CIX68" s="39"/>
      <c r="CIY68" s="39"/>
      <c r="CIZ68" s="39"/>
      <c r="CJA68" s="39"/>
      <c r="CJB68" s="39"/>
      <c r="CJC68" s="39"/>
      <c r="CJD68" s="39"/>
      <c r="CJE68" s="39"/>
      <c r="CJF68" s="39"/>
      <c r="CJG68" s="39"/>
      <c r="CJH68" s="39"/>
      <c r="CJI68" s="39"/>
      <c r="CJJ68" s="39"/>
      <c r="CJK68" s="39"/>
      <c r="CJL68" s="39"/>
      <c r="CJM68" s="39"/>
      <c r="CJN68" s="39"/>
      <c r="CJO68" s="39"/>
      <c r="CJP68" s="39"/>
      <c r="CJQ68" s="39"/>
      <c r="CJR68" s="39"/>
      <c r="CJS68" s="39"/>
      <c r="CJT68" s="39"/>
      <c r="CJU68" s="39"/>
      <c r="CJV68" s="39"/>
      <c r="CJW68" s="39"/>
      <c r="CJX68" s="39"/>
      <c r="CJY68" s="39"/>
      <c r="CJZ68" s="39"/>
      <c r="CKA68" s="39"/>
      <c r="CKB68" s="39"/>
      <c r="CKC68" s="39"/>
      <c r="CKD68" s="39"/>
      <c r="CKE68" s="39"/>
      <c r="CKF68" s="39"/>
      <c r="CKG68" s="39"/>
      <c r="CKH68" s="39"/>
      <c r="CKI68" s="39"/>
      <c r="CKJ68" s="39"/>
      <c r="CKK68" s="39"/>
      <c r="CKL68" s="39"/>
      <c r="CKM68" s="39"/>
      <c r="CKN68" s="39"/>
      <c r="CKO68" s="39"/>
      <c r="CKP68" s="39"/>
      <c r="CKQ68" s="39"/>
      <c r="CKR68" s="39"/>
      <c r="CKS68" s="39"/>
      <c r="CKT68" s="39"/>
      <c r="CKU68" s="39"/>
      <c r="CKV68" s="39"/>
      <c r="CKW68" s="39"/>
      <c r="CKX68" s="39"/>
      <c r="CKY68" s="39"/>
      <c r="CKZ68" s="39"/>
      <c r="CLA68" s="39"/>
      <c r="CLB68" s="39"/>
      <c r="CLC68" s="39"/>
      <c r="CLD68" s="39"/>
      <c r="CLE68" s="39"/>
      <c r="CLF68" s="39"/>
      <c r="CLG68" s="39"/>
      <c r="CLH68" s="39"/>
      <c r="CLI68" s="39"/>
      <c r="CLJ68" s="39"/>
      <c r="CLK68" s="39"/>
      <c r="CLL68" s="39"/>
      <c r="CLM68" s="39"/>
      <c r="CLN68" s="39"/>
      <c r="CLO68" s="39"/>
      <c r="CLP68" s="39"/>
      <c r="CLQ68" s="39"/>
      <c r="CLR68" s="39"/>
      <c r="CLS68" s="39"/>
      <c r="CLT68" s="39"/>
      <c r="CLU68" s="39"/>
      <c r="CLV68" s="39"/>
      <c r="CLW68" s="39"/>
      <c r="CLX68" s="39"/>
      <c r="CLY68" s="39"/>
      <c r="CLZ68" s="39"/>
      <c r="CMA68" s="39"/>
      <c r="CMB68" s="39"/>
      <c r="CMC68" s="39"/>
      <c r="CMD68" s="39"/>
      <c r="CME68" s="39"/>
      <c r="CMF68" s="39"/>
      <c r="CMG68" s="39"/>
      <c r="CMH68" s="39"/>
      <c r="CMI68" s="39"/>
      <c r="CMJ68" s="39"/>
      <c r="CMK68" s="39"/>
      <c r="CML68" s="39"/>
      <c r="CMM68" s="39"/>
      <c r="CMN68" s="39"/>
      <c r="CMO68" s="39"/>
      <c r="CMP68" s="39"/>
      <c r="CMQ68" s="39"/>
      <c r="CMR68" s="39"/>
      <c r="CMS68" s="39"/>
      <c r="CMT68" s="39"/>
      <c r="CMU68" s="39"/>
      <c r="CMV68" s="39"/>
      <c r="CMW68" s="39"/>
      <c r="CMX68" s="39"/>
      <c r="CMY68" s="39"/>
      <c r="CMZ68" s="39"/>
      <c r="CNA68" s="39"/>
      <c r="CNB68" s="39"/>
      <c r="CNC68" s="39"/>
      <c r="CND68" s="39"/>
      <c r="CNE68" s="39"/>
      <c r="CNF68" s="39"/>
      <c r="CNG68" s="39"/>
      <c r="CNH68" s="39"/>
      <c r="CNI68" s="39"/>
      <c r="CNJ68" s="39"/>
      <c r="CNK68" s="39"/>
      <c r="CNL68" s="39"/>
      <c r="CNM68" s="39"/>
      <c r="CNN68" s="39"/>
      <c r="CNO68" s="39"/>
      <c r="CNP68" s="39"/>
      <c r="CNQ68" s="39"/>
      <c r="CNR68" s="39"/>
      <c r="CNS68" s="39"/>
      <c r="CNT68" s="39"/>
      <c r="CNU68" s="39"/>
      <c r="CNV68" s="39"/>
      <c r="CNW68" s="39"/>
      <c r="CNX68" s="39"/>
      <c r="CNY68" s="39"/>
      <c r="CNZ68" s="39"/>
      <c r="COA68" s="39"/>
      <c r="COB68" s="39"/>
      <c r="COC68" s="39"/>
      <c r="COD68" s="39"/>
      <c r="COE68" s="39"/>
      <c r="COF68" s="39"/>
      <c r="COG68" s="39"/>
      <c r="COH68" s="39"/>
      <c r="COI68" s="39"/>
      <c r="COJ68" s="39"/>
      <c r="COK68" s="39"/>
      <c r="COL68" s="39"/>
      <c r="COM68" s="39"/>
      <c r="CON68" s="39"/>
      <c r="COO68" s="39"/>
      <c r="COP68" s="39"/>
      <c r="COQ68" s="39"/>
      <c r="COR68" s="39"/>
      <c r="COS68" s="39"/>
      <c r="COT68" s="39"/>
      <c r="COU68" s="39"/>
      <c r="COV68" s="39"/>
      <c r="COW68" s="39"/>
      <c r="COX68" s="39"/>
      <c r="COY68" s="39"/>
      <c r="COZ68" s="39"/>
      <c r="CPA68" s="39"/>
      <c r="CPB68" s="39"/>
      <c r="CPC68" s="39"/>
      <c r="CPD68" s="39"/>
      <c r="CPE68" s="39"/>
      <c r="CPF68" s="39"/>
      <c r="CPG68" s="39"/>
      <c r="CPH68" s="39"/>
      <c r="CPI68" s="39"/>
      <c r="CPJ68" s="39"/>
      <c r="CPK68" s="39"/>
      <c r="CPL68" s="39"/>
      <c r="CPM68" s="39"/>
      <c r="CPN68" s="39"/>
      <c r="CPO68" s="39"/>
      <c r="CPP68" s="39"/>
      <c r="CPQ68" s="39"/>
      <c r="CPR68" s="39"/>
      <c r="CPS68" s="39"/>
      <c r="CPT68" s="39"/>
      <c r="CPU68" s="39"/>
      <c r="CPV68" s="39"/>
      <c r="CPW68" s="39"/>
      <c r="CPX68" s="39"/>
      <c r="CPY68" s="39"/>
      <c r="CPZ68" s="39"/>
      <c r="CQA68" s="39"/>
      <c r="CQB68" s="39"/>
      <c r="CQC68" s="39"/>
      <c r="CQD68" s="39"/>
      <c r="CQE68" s="39"/>
      <c r="CQF68" s="39"/>
      <c r="CQG68" s="39"/>
      <c r="CQH68" s="39"/>
      <c r="CQI68" s="39"/>
      <c r="CQJ68" s="39"/>
      <c r="CQK68" s="39"/>
      <c r="CQL68" s="39"/>
      <c r="CQM68" s="39"/>
      <c r="CQN68" s="39"/>
      <c r="CQO68" s="39"/>
      <c r="CQP68" s="39"/>
      <c r="CQQ68" s="39"/>
      <c r="CQR68" s="39"/>
      <c r="CQS68" s="39"/>
      <c r="CQT68" s="39"/>
      <c r="CQU68" s="39"/>
      <c r="CQV68" s="39"/>
      <c r="CQW68" s="39"/>
      <c r="CQX68" s="39"/>
      <c r="CQY68" s="39"/>
      <c r="CQZ68" s="39"/>
      <c r="CRA68" s="39"/>
      <c r="CRB68" s="39"/>
      <c r="CRC68" s="39"/>
      <c r="CRD68" s="39"/>
      <c r="CRE68" s="39"/>
      <c r="CRF68" s="39"/>
      <c r="CRG68" s="39"/>
      <c r="CRH68" s="39"/>
      <c r="CRI68" s="39"/>
      <c r="CRJ68" s="39"/>
      <c r="CRK68" s="39"/>
      <c r="CRL68" s="39"/>
      <c r="CRM68" s="39"/>
      <c r="CRN68" s="39"/>
      <c r="CRO68" s="39"/>
      <c r="CRP68" s="39"/>
      <c r="CRQ68" s="39"/>
      <c r="CRR68" s="39"/>
      <c r="CRS68" s="39"/>
      <c r="CRT68" s="39"/>
      <c r="CRU68" s="39"/>
      <c r="CRV68" s="39"/>
      <c r="CRW68" s="39"/>
      <c r="CRX68" s="39"/>
      <c r="CRY68" s="39"/>
      <c r="CRZ68" s="39"/>
      <c r="CSA68" s="39"/>
      <c r="CSB68" s="39"/>
      <c r="CSC68" s="39"/>
      <c r="CSD68" s="39"/>
      <c r="CSE68" s="39"/>
      <c r="CSF68" s="39"/>
      <c r="CSG68" s="39"/>
      <c r="CSH68" s="39"/>
      <c r="CSI68" s="39"/>
      <c r="CSJ68" s="39"/>
      <c r="CSK68" s="39"/>
      <c r="CSL68" s="39"/>
      <c r="CSM68" s="39"/>
      <c r="CSN68" s="39"/>
      <c r="CSO68" s="39"/>
      <c r="CSP68" s="39"/>
      <c r="CSQ68" s="39"/>
      <c r="CSR68" s="39"/>
      <c r="CSS68" s="39"/>
      <c r="CST68" s="39"/>
      <c r="CSU68" s="39"/>
      <c r="CSV68" s="39"/>
      <c r="CSW68" s="39"/>
      <c r="CSX68" s="39"/>
      <c r="CSY68" s="39"/>
      <c r="CSZ68" s="39"/>
      <c r="CTA68" s="39"/>
      <c r="CTB68" s="39"/>
      <c r="CTC68" s="39"/>
      <c r="CTD68" s="39"/>
      <c r="CTE68" s="39"/>
      <c r="CTF68" s="39"/>
      <c r="CTG68" s="39"/>
      <c r="CTH68" s="39"/>
      <c r="CTI68" s="39"/>
      <c r="CTJ68" s="39"/>
      <c r="CTK68" s="39"/>
      <c r="CTL68" s="39"/>
      <c r="CTM68" s="39"/>
      <c r="CTN68" s="39"/>
      <c r="CTO68" s="39"/>
      <c r="CTP68" s="39"/>
      <c r="CTQ68" s="39"/>
      <c r="CTR68" s="39"/>
      <c r="CTS68" s="39"/>
      <c r="CTT68" s="39"/>
      <c r="CTU68" s="39"/>
      <c r="CTV68" s="39"/>
      <c r="CTW68" s="39"/>
      <c r="CTX68" s="39"/>
      <c r="CTY68" s="39"/>
      <c r="CTZ68" s="39"/>
      <c r="CUA68" s="39"/>
      <c r="CUB68" s="39"/>
      <c r="CUC68" s="39"/>
      <c r="CUD68" s="39"/>
      <c r="CUE68" s="39"/>
      <c r="CUF68" s="39"/>
      <c r="CUG68" s="39"/>
      <c r="CUH68" s="39"/>
      <c r="CUI68" s="39"/>
      <c r="CUJ68" s="39"/>
      <c r="CUK68" s="39"/>
      <c r="CUL68" s="39"/>
      <c r="CUM68" s="39"/>
      <c r="CUN68" s="39"/>
      <c r="CUO68" s="39"/>
      <c r="CUP68" s="39"/>
      <c r="CUQ68" s="39"/>
      <c r="CUR68" s="39"/>
      <c r="CUS68" s="39"/>
      <c r="CUT68" s="39"/>
      <c r="CUU68" s="39"/>
      <c r="CUV68" s="39"/>
      <c r="CUW68" s="39"/>
      <c r="CUX68" s="39"/>
      <c r="CUY68" s="39"/>
      <c r="CUZ68" s="39"/>
      <c r="CVA68" s="39"/>
      <c r="CVB68" s="39"/>
      <c r="CVC68" s="39"/>
      <c r="CVD68" s="39"/>
      <c r="CVE68" s="39"/>
      <c r="CVF68" s="39"/>
      <c r="CVG68" s="39"/>
      <c r="CVH68" s="39"/>
      <c r="CVI68" s="39"/>
      <c r="CVJ68" s="39"/>
      <c r="CVK68" s="39"/>
      <c r="CVL68" s="39"/>
      <c r="CVM68" s="39"/>
      <c r="CVN68" s="39"/>
      <c r="CVO68" s="39"/>
      <c r="CVP68" s="39"/>
      <c r="CVQ68" s="39"/>
      <c r="CVR68" s="39"/>
      <c r="CVS68" s="39"/>
      <c r="CVT68" s="39"/>
      <c r="CVU68" s="39"/>
      <c r="CVV68" s="39"/>
      <c r="CVW68" s="39"/>
      <c r="CVX68" s="39"/>
      <c r="CVY68" s="39"/>
      <c r="CVZ68" s="39"/>
      <c r="CWA68" s="39"/>
      <c r="CWB68" s="39"/>
      <c r="CWC68" s="39"/>
      <c r="CWD68" s="39"/>
      <c r="CWE68" s="39"/>
      <c r="CWF68" s="39"/>
      <c r="CWG68" s="39"/>
      <c r="CWH68" s="39"/>
      <c r="CWI68" s="39"/>
      <c r="CWJ68" s="39"/>
      <c r="CWK68" s="39"/>
      <c r="CWL68" s="39"/>
      <c r="CWM68" s="39"/>
      <c r="CWN68" s="39"/>
      <c r="CWO68" s="39"/>
      <c r="CWP68" s="39"/>
      <c r="CWQ68" s="39"/>
      <c r="CWR68" s="39"/>
      <c r="CWS68" s="39"/>
      <c r="CWT68" s="39"/>
      <c r="CWU68" s="39"/>
      <c r="CWV68" s="39"/>
      <c r="CWW68" s="39"/>
      <c r="CWX68" s="39"/>
      <c r="CWY68" s="39"/>
      <c r="CWZ68" s="39"/>
      <c r="CXA68" s="39"/>
      <c r="CXB68" s="39"/>
      <c r="CXC68" s="39"/>
      <c r="CXD68" s="39"/>
      <c r="CXE68" s="39"/>
      <c r="CXF68" s="39"/>
      <c r="CXG68" s="39"/>
      <c r="CXH68" s="39"/>
      <c r="CXI68" s="39"/>
      <c r="CXJ68" s="39"/>
      <c r="CXK68" s="39"/>
      <c r="CXL68" s="39"/>
      <c r="CXM68" s="39"/>
      <c r="CXN68" s="39"/>
      <c r="CXO68" s="39"/>
      <c r="CXP68" s="39"/>
      <c r="CXQ68" s="39"/>
      <c r="CXR68" s="39"/>
      <c r="CXS68" s="39"/>
      <c r="CXT68" s="39"/>
      <c r="CXU68" s="39"/>
      <c r="CXV68" s="39"/>
      <c r="CXW68" s="39"/>
      <c r="CXX68" s="39"/>
      <c r="CXY68" s="39"/>
      <c r="CXZ68" s="39"/>
      <c r="CYA68" s="39"/>
      <c r="CYB68" s="39"/>
      <c r="CYC68" s="39"/>
      <c r="CYD68" s="39"/>
      <c r="CYE68" s="39"/>
      <c r="CYF68" s="39"/>
      <c r="CYG68" s="39"/>
      <c r="CYH68" s="39"/>
      <c r="CYI68" s="39"/>
      <c r="CYJ68" s="39"/>
      <c r="CYK68" s="39"/>
      <c r="CYL68" s="39"/>
      <c r="CYM68" s="39"/>
      <c r="CYN68" s="39"/>
      <c r="CYO68" s="39"/>
      <c r="CYP68" s="39"/>
      <c r="CYQ68" s="39"/>
      <c r="CYR68" s="39"/>
      <c r="CYS68" s="39"/>
      <c r="CYT68" s="39"/>
      <c r="CYU68" s="39"/>
      <c r="CYV68" s="39"/>
      <c r="CYW68" s="39"/>
      <c r="CYX68" s="39"/>
      <c r="CYY68" s="39"/>
      <c r="CYZ68" s="39"/>
      <c r="CZA68" s="39"/>
      <c r="CZB68" s="39"/>
      <c r="CZC68" s="39"/>
      <c r="CZD68" s="39"/>
      <c r="CZE68" s="39"/>
      <c r="CZF68" s="39"/>
      <c r="CZG68" s="39"/>
      <c r="CZH68" s="39"/>
      <c r="CZI68" s="39"/>
      <c r="CZJ68" s="39"/>
      <c r="CZK68" s="39"/>
      <c r="CZL68" s="39"/>
      <c r="CZM68" s="39"/>
      <c r="CZN68" s="39"/>
      <c r="CZO68" s="39"/>
      <c r="CZP68" s="39"/>
      <c r="CZQ68" s="39"/>
      <c r="CZR68" s="39"/>
      <c r="CZS68" s="39"/>
      <c r="CZT68" s="39"/>
      <c r="CZU68" s="39"/>
      <c r="CZV68" s="39"/>
      <c r="CZW68" s="39"/>
      <c r="CZX68" s="39"/>
      <c r="CZY68" s="39"/>
      <c r="CZZ68" s="39"/>
      <c r="DAA68" s="39"/>
      <c r="DAB68" s="39"/>
      <c r="DAC68" s="39"/>
      <c r="DAD68" s="39"/>
      <c r="DAE68" s="39"/>
      <c r="DAF68" s="39"/>
      <c r="DAG68" s="39"/>
      <c r="DAH68" s="39"/>
      <c r="DAI68" s="39"/>
      <c r="DAJ68" s="39"/>
      <c r="DAK68" s="39"/>
      <c r="DAL68" s="39"/>
      <c r="DAM68" s="39"/>
      <c r="DAN68" s="39"/>
      <c r="DAO68" s="39"/>
      <c r="DAP68" s="39"/>
      <c r="DAQ68" s="39"/>
      <c r="DAR68" s="39"/>
      <c r="DAS68" s="39"/>
      <c r="DAT68" s="39"/>
      <c r="DAU68" s="39"/>
      <c r="DAV68" s="39"/>
      <c r="DAW68" s="39"/>
      <c r="DAX68" s="39"/>
      <c r="DAY68" s="39"/>
      <c r="DAZ68" s="39"/>
      <c r="DBA68" s="39"/>
      <c r="DBB68" s="39"/>
      <c r="DBC68" s="39"/>
      <c r="DBD68" s="39"/>
      <c r="DBE68" s="39"/>
      <c r="DBF68" s="39"/>
      <c r="DBG68" s="39"/>
      <c r="DBH68" s="39"/>
      <c r="DBI68" s="39"/>
      <c r="DBJ68" s="39"/>
      <c r="DBK68" s="39"/>
      <c r="DBL68" s="39"/>
      <c r="DBM68" s="39"/>
      <c r="DBN68" s="39"/>
      <c r="DBO68" s="39"/>
      <c r="DBP68" s="39"/>
      <c r="DBQ68" s="39"/>
      <c r="DBR68" s="39"/>
      <c r="DBS68" s="39"/>
      <c r="DBT68" s="39"/>
      <c r="DBU68" s="39"/>
      <c r="DBV68" s="39"/>
      <c r="DBW68" s="39"/>
      <c r="DBX68" s="39"/>
      <c r="DBY68" s="39"/>
      <c r="DBZ68" s="39"/>
      <c r="DCA68" s="39"/>
      <c r="DCB68" s="39"/>
      <c r="DCC68" s="39"/>
      <c r="DCD68" s="39"/>
      <c r="DCE68" s="39"/>
      <c r="DCF68" s="39"/>
      <c r="DCG68" s="39"/>
      <c r="DCH68" s="39"/>
      <c r="DCI68" s="39"/>
      <c r="DCJ68" s="39"/>
      <c r="DCK68" s="39"/>
      <c r="DCL68" s="39"/>
      <c r="DCM68" s="39"/>
      <c r="DCN68" s="39"/>
      <c r="DCO68" s="39"/>
      <c r="DCP68" s="39"/>
      <c r="DCQ68" s="39"/>
      <c r="DCR68" s="39"/>
      <c r="DCS68" s="39"/>
      <c r="DCT68" s="39"/>
      <c r="DCU68" s="39"/>
      <c r="DCV68" s="39"/>
      <c r="DCW68" s="39"/>
      <c r="DCX68" s="39"/>
      <c r="DCY68" s="39"/>
      <c r="DCZ68" s="39"/>
      <c r="DDA68" s="39"/>
      <c r="DDB68" s="39"/>
      <c r="DDC68" s="39"/>
      <c r="DDD68" s="39"/>
      <c r="DDE68" s="39"/>
      <c r="DDF68" s="39"/>
      <c r="DDG68" s="39"/>
      <c r="DDH68" s="39"/>
      <c r="DDI68" s="39"/>
      <c r="DDJ68" s="39"/>
      <c r="DDK68" s="39"/>
      <c r="DDL68" s="39"/>
      <c r="DDM68" s="39"/>
      <c r="DDN68" s="39"/>
      <c r="DDO68" s="39"/>
      <c r="DDP68" s="39"/>
      <c r="DDQ68" s="39"/>
      <c r="DDR68" s="39"/>
      <c r="DDS68" s="39"/>
      <c r="DDT68" s="39"/>
      <c r="DDU68" s="39"/>
      <c r="DDV68" s="39"/>
      <c r="DDW68" s="39"/>
      <c r="DDX68" s="39"/>
      <c r="DDY68" s="39"/>
      <c r="DDZ68" s="39"/>
      <c r="DEA68" s="39"/>
      <c r="DEB68" s="39"/>
      <c r="DEC68" s="39"/>
      <c r="DED68" s="39"/>
      <c r="DEE68" s="39"/>
      <c r="DEF68" s="39"/>
      <c r="DEG68" s="39"/>
      <c r="DEH68" s="39"/>
      <c r="DEI68" s="39"/>
      <c r="DEJ68" s="39"/>
      <c r="DEK68" s="39"/>
      <c r="DEL68" s="39"/>
      <c r="DEM68" s="39"/>
      <c r="DEN68" s="39"/>
      <c r="DEO68" s="39"/>
      <c r="DEP68" s="39"/>
      <c r="DEQ68" s="39"/>
      <c r="DER68" s="39"/>
      <c r="DES68" s="39"/>
      <c r="DET68" s="39"/>
      <c r="DEU68" s="39"/>
      <c r="DEV68" s="39"/>
      <c r="DEW68" s="39"/>
      <c r="DEX68" s="39"/>
      <c r="DEY68" s="39"/>
      <c r="DEZ68" s="39"/>
      <c r="DFA68" s="39"/>
      <c r="DFB68" s="39"/>
      <c r="DFC68" s="39"/>
      <c r="DFD68" s="39"/>
      <c r="DFE68" s="39"/>
      <c r="DFF68" s="39"/>
      <c r="DFG68" s="39"/>
      <c r="DFH68" s="39"/>
      <c r="DFI68" s="39"/>
      <c r="DFJ68" s="39"/>
      <c r="DFK68" s="39"/>
      <c r="DFL68" s="39"/>
      <c r="DFM68" s="39"/>
      <c r="DFN68" s="39"/>
      <c r="DFO68" s="39"/>
      <c r="DFP68" s="39"/>
      <c r="DFQ68" s="39"/>
      <c r="DFR68" s="39"/>
      <c r="DFS68" s="39"/>
      <c r="DFT68" s="39"/>
      <c r="DFU68" s="39"/>
      <c r="DFV68" s="39"/>
      <c r="DFW68" s="39"/>
      <c r="DFX68" s="39"/>
      <c r="DFY68" s="39"/>
      <c r="DFZ68" s="39"/>
      <c r="DGA68" s="39"/>
      <c r="DGB68" s="39"/>
      <c r="DGC68" s="39"/>
      <c r="DGD68" s="39"/>
      <c r="DGE68" s="39"/>
      <c r="DGF68" s="39"/>
      <c r="DGG68" s="39"/>
      <c r="DGH68" s="39"/>
      <c r="DGI68" s="39"/>
      <c r="DGJ68" s="39"/>
      <c r="DGK68" s="39"/>
      <c r="DGL68" s="39"/>
      <c r="DGM68" s="39"/>
      <c r="DGN68" s="39"/>
      <c r="DGO68" s="39"/>
      <c r="DGP68" s="39"/>
      <c r="DGQ68" s="39"/>
      <c r="DGR68" s="39"/>
      <c r="DGS68" s="39"/>
      <c r="DGT68" s="39"/>
      <c r="DGU68" s="39"/>
      <c r="DGV68" s="39"/>
      <c r="DGW68" s="39"/>
      <c r="DGX68" s="39"/>
      <c r="DGY68" s="39"/>
      <c r="DGZ68" s="39"/>
      <c r="DHA68" s="39"/>
      <c r="DHB68" s="39"/>
      <c r="DHC68" s="39"/>
      <c r="DHD68" s="39"/>
      <c r="DHE68" s="39"/>
      <c r="DHF68" s="39"/>
      <c r="DHG68" s="39"/>
      <c r="DHH68" s="39"/>
      <c r="DHI68" s="39"/>
      <c r="DHJ68" s="39"/>
      <c r="DHK68" s="39"/>
      <c r="DHL68" s="39"/>
      <c r="DHM68" s="39"/>
      <c r="DHN68" s="39"/>
      <c r="DHO68" s="39"/>
      <c r="DHP68" s="39"/>
      <c r="DHQ68" s="39"/>
      <c r="DHR68" s="39"/>
      <c r="DHS68" s="39"/>
      <c r="DHT68" s="39"/>
      <c r="DHU68" s="39"/>
      <c r="DHV68" s="39"/>
      <c r="DHW68" s="39"/>
      <c r="DHX68" s="39"/>
      <c r="DHY68" s="39"/>
      <c r="DHZ68" s="39"/>
      <c r="DIA68" s="39"/>
      <c r="DIB68" s="39"/>
      <c r="DIC68" s="39"/>
      <c r="DID68" s="39"/>
      <c r="DIE68" s="39"/>
      <c r="DIF68" s="39"/>
      <c r="DIG68" s="39"/>
      <c r="DIH68" s="39"/>
      <c r="DII68" s="39"/>
      <c r="DIJ68" s="39"/>
      <c r="DIK68" s="39"/>
      <c r="DIL68" s="39"/>
      <c r="DIM68" s="39"/>
      <c r="DIN68" s="39"/>
      <c r="DIO68" s="39"/>
      <c r="DIP68" s="39"/>
      <c r="DIQ68" s="39"/>
      <c r="DIR68" s="39"/>
      <c r="DIS68" s="39"/>
      <c r="DIT68" s="39"/>
      <c r="DIU68" s="39"/>
      <c r="DIV68" s="39"/>
      <c r="DIW68" s="39"/>
      <c r="DIX68" s="39"/>
      <c r="DIY68" s="39"/>
      <c r="DIZ68" s="39"/>
      <c r="DJA68" s="39"/>
      <c r="DJB68" s="39"/>
      <c r="DJC68" s="39"/>
      <c r="DJD68" s="39"/>
      <c r="DJE68" s="39"/>
      <c r="DJF68" s="39"/>
      <c r="DJG68" s="39"/>
      <c r="DJH68" s="39"/>
      <c r="DJI68" s="39"/>
      <c r="DJJ68" s="39"/>
      <c r="DJK68" s="39"/>
      <c r="DJL68" s="39"/>
      <c r="DJM68" s="39"/>
      <c r="DJN68" s="39"/>
      <c r="DJO68" s="39"/>
      <c r="DJP68" s="39"/>
      <c r="DJQ68" s="39"/>
      <c r="DJR68" s="39"/>
      <c r="DJS68" s="39"/>
      <c r="DJT68" s="39"/>
      <c r="DJU68" s="39"/>
      <c r="DJV68" s="39"/>
      <c r="DJW68" s="39"/>
      <c r="DJX68" s="39"/>
      <c r="DJY68" s="39"/>
      <c r="DJZ68" s="39"/>
      <c r="DKA68" s="39"/>
      <c r="DKB68" s="39"/>
      <c r="DKC68" s="39"/>
      <c r="DKD68" s="39"/>
      <c r="DKE68" s="39"/>
      <c r="DKF68" s="39"/>
      <c r="DKG68" s="39"/>
      <c r="DKH68" s="39"/>
      <c r="DKI68" s="39"/>
      <c r="DKJ68" s="39"/>
      <c r="DKK68" s="39"/>
      <c r="DKL68" s="39"/>
      <c r="DKM68" s="39"/>
      <c r="DKN68" s="39"/>
      <c r="DKO68" s="39"/>
      <c r="DKP68" s="39"/>
      <c r="DKQ68" s="39"/>
      <c r="DKR68" s="39"/>
      <c r="DKS68" s="39"/>
      <c r="DKT68" s="39"/>
      <c r="DKU68" s="39"/>
      <c r="DKV68" s="39"/>
      <c r="DKW68" s="39"/>
      <c r="DKX68" s="39"/>
      <c r="DKY68" s="39"/>
      <c r="DKZ68" s="39"/>
      <c r="DLA68" s="39"/>
      <c r="DLB68" s="39"/>
      <c r="DLC68" s="39"/>
      <c r="DLD68" s="39"/>
      <c r="DLE68" s="39"/>
      <c r="DLF68" s="39"/>
      <c r="DLG68" s="39"/>
      <c r="DLH68" s="39"/>
      <c r="DLI68" s="39"/>
      <c r="DLJ68" s="39"/>
      <c r="DLK68" s="39"/>
      <c r="DLL68" s="39"/>
      <c r="DLM68" s="39"/>
      <c r="DLN68" s="39"/>
      <c r="DLO68" s="39"/>
      <c r="DLP68" s="39"/>
      <c r="DLQ68" s="39"/>
      <c r="DLR68" s="39"/>
      <c r="DLS68" s="39"/>
      <c r="DLT68" s="39"/>
      <c r="DLU68" s="39"/>
      <c r="DLV68" s="39"/>
      <c r="DLW68" s="39"/>
      <c r="DLX68" s="39"/>
      <c r="DLY68" s="39"/>
      <c r="DLZ68" s="39"/>
      <c r="DMA68" s="39"/>
      <c r="DMB68" s="39"/>
      <c r="DMC68" s="39"/>
      <c r="DMD68" s="39"/>
      <c r="DME68" s="39"/>
      <c r="DMF68" s="39"/>
      <c r="DMG68" s="39"/>
      <c r="DMH68" s="39"/>
      <c r="DMI68" s="39"/>
      <c r="DMJ68" s="39"/>
      <c r="DMK68" s="39"/>
      <c r="DML68" s="39"/>
      <c r="DMM68" s="39"/>
      <c r="DMN68" s="39"/>
      <c r="DMO68" s="39"/>
      <c r="DMP68" s="39"/>
      <c r="DMQ68" s="39"/>
      <c r="DMR68" s="39"/>
      <c r="DMS68" s="39"/>
      <c r="DMT68" s="39"/>
      <c r="DMU68" s="39"/>
      <c r="DMV68" s="39"/>
      <c r="DMW68" s="39"/>
      <c r="DMX68" s="39"/>
      <c r="DMY68" s="39"/>
      <c r="DMZ68" s="39"/>
      <c r="DNA68" s="39"/>
      <c r="DNB68" s="39"/>
      <c r="DNC68" s="39"/>
      <c r="DND68" s="39"/>
      <c r="DNE68" s="39"/>
      <c r="DNF68" s="39"/>
      <c r="DNG68" s="39"/>
      <c r="DNH68" s="39"/>
      <c r="DNI68" s="39"/>
      <c r="DNJ68" s="39"/>
      <c r="DNK68" s="39"/>
      <c r="DNL68" s="39"/>
      <c r="DNM68" s="39"/>
      <c r="DNN68" s="39"/>
      <c r="DNO68" s="39"/>
      <c r="DNP68" s="39"/>
      <c r="DNQ68" s="39"/>
      <c r="DNR68" s="39"/>
      <c r="DNS68" s="39"/>
      <c r="DNT68" s="39"/>
      <c r="DNU68" s="39"/>
      <c r="DNV68" s="39"/>
      <c r="DNW68" s="39"/>
      <c r="DNX68" s="39"/>
      <c r="DNY68" s="39"/>
      <c r="DNZ68" s="39"/>
      <c r="DOA68" s="39"/>
      <c r="DOB68" s="39"/>
      <c r="DOC68" s="39"/>
      <c r="DOD68" s="39"/>
      <c r="DOE68" s="39"/>
      <c r="DOF68" s="39"/>
      <c r="DOG68" s="39"/>
      <c r="DOH68" s="39"/>
      <c r="DOI68" s="39"/>
      <c r="DOJ68" s="39"/>
      <c r="DOK68" s="39"/>
      <c r="DOL68" s="39"/>
      <c r="DOM68" s="39"/>
      <c r="DON68" s="39"/>
      <c r="DOO68" s="39"/>
      <c r="DOP68" s="39"/>
      <c r="DOQ68" s="39"/>
      <c r="DOR68" s="39"/>
      <c r="DOS68" s="39"/>
      <c r="DOT68" s="39"/>
      <c r="DOU68" s="39"/>
      <c r="DOV68" s="39"/>
      <c r="DOW68" s="39"/>
      <c r="DOX68" s="39"/>
      <c r="DOY68" s="39"/>
      <c r="DOZ68" s="39"/>
      <c r="DPA68" s="39"/>
      <c r="DPB68" s="39"/>
      <c r="DPC68" s="39"/>
      <c r="DPD68" s="39"/>
      <c r="DPE68" s="39"/>
      <c r="DPF68" s="39"/>
      <c r="DPG68" s="39"/>
      <c r="DPH68" s="39"/>
      <c r="DPI68" s="39"/>
      <c r="DPJ68" s="39"/>
      <c r="DPK68" s="39"/>
      <c r="DPL68" s="39"/>
      <c r="DPM68" s="39"/>
      <c r="DPN68" s="39"/>
      <c r="DPO68" s="39"/>
      <c r="DPP68" s="39"/>
      <c r="DPQ68" s="39"/>
      <c r="DPR68" s="39"/>
      <c r="DPS68" s="39"/>
      <c r="DPT68" s="39"/>
      <c r="DPU68" s="39"/>
      <c r="DPV68" s="39"/>
      <c r="DPW68" s="39"/>
      <c r="DPX68" s="39"/>
      <c r="DPY68" s="39"/>
      <c r="DPZ68" s="39"/>
      <c r="DQA68" s="39"/>
      <c r="DQB68" s="39"/>
      <c r="DQC68" s="39"/>
      <c r="DQD68" s="39"/>
      <c r="DQE68" s="39"/>
      <c r="DQF68" s="39"/>
      <c r="DQG68" s="39"/>
      <c r="DQH68" s="39"/>
      <c r="DQI68" s="39"/>
      <c r="DQJ68" s="39"/>
      <c r="DQK68" s="39"/>
      <c r="DQL68" s="39"/>
      <c r="DQM68" s="39"/>
      <c r="DQN68" s="39"/>
      <c r="DQO68" s="39"/>
      <c r="DQP68" s="39"/>
      <c r="DQQ68" s="39"/>
      <c r="DQR68" s="39"/>
      <c r="DQS68" s="39"/>
      <c r="DQT68" s="39"/>
      <c r="DQU68" s="39"/>
      <c r="DQV68" s="39"/>
      <c r="DQW68" s="39"/>
      <c r="DQX68" s="39"/>
      <c r="DQY68" s="39"/>
      <c r="DQZ68" s="39"/>
      <c r="DRA68" s="39"/>
      <c r="DRB68" s="39"/>
      <c r="DRC68" s="39"/>
      <c r="DRD68" s="39"/>
      <c r="DRE68" s="39"/>
      <c r="DRF68" s="39"/>
      <c r="DRG68" s="39"/>
      <c r="DRH68" s="39"/>
      <c r="DRI68" s="39"/>
      <c r="DRJ68" s="39"/>
      <c r="DRK68" s="39"/>
      <c r="DRL68" s="39"/>
      <c r="DRM68" s="39"/>
      <c r="DRN68" s="39"/>
      <c r="DRO68" s="39"/>
      <c r="DRP68" s="39"/>
      <c r="DRQ68" s="39"/>
      <c r="DRR68" s="39"/>
      <c r="DRS68" s="39"/>
      <c r="DRT68" s="39"/>
      <c r="DRU68" s="39"/>
      <c r="DRV68" s="39"/>
      <c r="DRW68" s="39"/>
      <c r="DRX68" s="39"/>
      <c r="DRY68" s="39"/>
      <c r="DRZ68" s="39"/>
      <c r="DSA68" s="39"/>
      <c r="DSB68" s="39"/>
      <c r="DSC68" s="39"/>
      <c r="DSD68" s="39"/>
      <c r="DSE68" s="39"/>
      <c r="DSF68" s="39"/>
      <c r="DSG68" s="39"/>
      <c r="DSH68" s="39"/>
      <c r="DSI68" s="39"/>
      <c r="DSJ68" s="39"/>
      <c r="DSK68" s="39"/>
      <c r="DSL68" s="39"/>
      <c r="DSM68" s="39"/>
      <c r="DSN68" s="39"/>
      <c r="DSO68" s="39"/>
      <c r="DSP68" s="39"/>
      <c r="DSQ68" s="39"/>
      <c r="DSR68" s="39"/>
      <c r="DSS68" s="39"/>
      <c r="DST68" s="39"/>
      <c r="DSU68" s="39"/>
      <c r="DSV68" s="39"/>
      <c r="DSW68" s="39"/>
      <c r="DSX68" s="39"/>
      <c r="DSY68" s="39"/>
      <c r="DSZ68" s="39"/>
      <c r="DTA68" s="39"/>
      <c r="DTB68" s="39"/>
      <c r="DTC68" s="39"/>
      <c r="DTD68" s="39"/>
      <c r="DTE68" s="39"/>
      <c r="DTF68" s="39"/>
      <c r="DTG68" s="39"/>
      <c r="DTH68" s="39"/>
      <c r="DTI68" s="39"/>
      <c r="DTJ68" s="39"/>
      <c r="DTK68" s="39"/>
      <c r="DTL68" s="39"/>
      <c r="DTM68" s="39"/>
      <c r="DTN68" s="39"/>
      <c r="DTO68" s="39"/>
      <c r="DTP68" s="39"/>
      <c r="DTQ68" s="39"/>
      <c r="DTR68" s="39"/>
      <c r="DTS68" s="39"/>
      <c r="DTT68" s="39"/>
      <c r="DTU68" s="39"/>
      <c r="DTV68" s="39"/>
      <c r="DTW68" s="39"/>
      <c r="DTX68" s="39"/>
      <c r="DTY68" s="39"/>
      <c r="DTZ68" s="39"/>
      <c r="DUA68" s="39"/>
      <c r="DUB68" s="39"/>
      <c r="DUC68" s="39"/>
      <c r="DUD68" s="39"/>
      <c r="DUE68" s="39"/>
      <c r="DUF68" s="39"/>
      <c r="DUG68" s="39"/>
      <c r="DUH68" s="39"/>
      <c r="DUI68" s="39"/>
      <c r="DUJ68" s="39"/>
      <c r="DUK68" s="39"/>
      <c r="DUL68" s="39"/>
      <c r="DUM68" s="39"/>
      <c r="DUN68" s="39"/>
      <c r="DUO68" s="39"/>
      <c r="DUP68" s="39"/>
      <c r="DUQ68" s="39"/>
      <c r="DUR68" s="39"/>
      <c r="DUS68" s="39"/>
      <c r="DUT68" s="39"/>
      <c r="DUU68" s="39"/>
      <c r="DUV68" s="39"/>
      <c r="DUW68" s="39"/>
      <c r="DUX68" s="39"/>
      <c r="DUY68" s="39"/>
      <c r="DUZ68" s="39"/>
      <c r="DVA68" s="39"/>
      <c r="DVB68" s="39"/>
      <c r="DVC68" s="39"/>
      <c r="DVD68" s="39"/>
      <c r="DVE68" s="39"/>
      <c r="DVF68" s="39"/>
      <c r="DVG68" s="39"/>
      <c r="DVH68" s="39"/>
      <c r="DVI68" s="39"/>
      <c r="DVJ68" s="39"/>
      <c r="DVK68" s="39"/>
      <c r="DVL68" s="39"/>
      <c r="DVM68" s="39"/>
      <c r="DVN68" s="39"/>
      <c r="DVO68" s="39"/>
      <c r="DVP68" s="39"/>
      <c r="DVQ68" s="39"/>
      <c r="DVR68" s="39"/>
      <c r="DVS68" s="39"/>
      <c r="DVT68" s="39"/>
      <c r="DVU68" s="39"/>
      <c r="DVV68" s="39"/>
      <c r="DVW68" s="39"/>
      <c r="DVX68" s="39"/>
      <c r="DVY68" s="39"/>
      <c r="DVZ68" s="39"/>
      <c r="DWA68" s="39"/>
      <c r="DWB68" s="39"/>
      <c r="DWC68" s="39"/>
      <c r="DWD68" s="39"/>
      <c r="DWE68" s="39"/>
      <c r="DWF68" s="39"/>
      <c r="DWG68" s="39"/>
      <c r="DWH68" s="39"/>
      <c r="DWI68" s="39"/>
      <c r="DWJ68" s="39"/>
      <c r="DWK68" s="39"/>
      <c r="DWL68" s="39"/>
      <c r="DWM68" s="39"/>
      <c r="DWN68" s="39"/>
      <c r="DWO68" s="39"/>
      <c r="DWP68" s="39"/>
      <c r="DWQ68" s="39"/>
      <c r="DWR68" s="39"/>
      <c r="DWS68" s="39"/>
      <c r="DWT68" s="39"/>
      <c r="DWU68" s="39"/>
      <c r="DWV68" s="39"/>
      <c r="DWW68" s="39"/>
      <c r="DWX68" s="39"/>
      <c r="DWY68" s="39"/>
      <c r="DWZ68" s="39"/>
      <c r="DXA68" s="39"/>
      <c r="DXB68" s="39"/>
      <c r="DXC68" s="39"/>
      <c r="DXD68" s="39"/>
      <c r="DXE68" s="39"/>
      <c r="DXF68" s="39"/>
      <c r="DXG68" s="39"/>
      <c r="DXH68" s="39"/>
      <c r="DXI68" s="39"/>
      <c r="DXJ68" s="39"/>
      <c r="DXK68" s="39"/>
      <c r="DXL68" s="39"/>
      <c r="DXM68" s="39"/>
      <c r="DXN68" s="39"/>
      <c r="DXO68" s="39"/>
      <c r="DXP68" s="39"/>
      <c r="DXQ68" s="39"/>
      <c r="DXR68" s="39"/>
      <c r="DXS68" s="39"/>
      <c r="DXT68" s="39"/>
      <c r="DXU68" s="39"/>
      <c r="DXV68" s="39"/>
      <c r="DXW68" s="39"/>
      <c r="DXX68" s="39"/>
      <c r="DXY68" s="39"/>
      <c r="DXZ68" s="39"/>
      <c r="DYA68" s="39"/>
      <c r="DYB68" s="39"/>
      <c r="DYC68" s="39"/>
      <c r="DYD68" s="39"/>
      <c r="DYE68" s="39"/>
      <c r="DYF68" s="39"/>
      <c r="DYG68" s="39"/>
      <c r="DYH68" s="39"/>
      <c r="DYI68" s="39"/>
      <c r="DYJ68" s="39"/>
      <c r="DYK68" s="39"/>
      <c r="DYL68" s="39"/>
      <c r="DYM68" s="39"/>
      <c r="DYN68" s="39"/>
      <c r="DYO68" s="39"/>
      <c r="DYP68" s="39"/>
      <c r="DYQ68" s="39"/>
      <c r="DYR68" s="39"/>
      <c r="DYS68" s="39"/>
      <c r="DYT68" s="39"/>
      <c r="DYU68" s="39"/>
      <c r="DYV68" s="39"/>
      <c r="DYW68" s="39"/>
      <c r="DYX68" s="39"/>
      <c r="DYY68" s="39"/>
      <c r="DYZ68" s="39"/>
      <c r="DZA68" s="39"/>
      <c r="DZB68" s="39"/>
      <c r="DZC68" s="39"/>
      <c r="DZD68" s="39"/>
      <c r="DZE68" s="39"/>
      <c r="DZF68" s="39"/>
      <c r="DZG68" s="39"/>
      <c r="DZH68" s="39"/>
      <c r="DZI68" s="39"/>
      <c r="DZJ68" s="39"/>
      <c r="DZK68" s="39"/>
      <c r="DZL68" s="39"/>
      <c r="DZM68" s="39"/>
      <c r="DZN68" s="39"/>
      <c r="DZO68" s="39"/>
      <c r="DZP68" s="39"/>
      <c r="DZQ68" s="39"/>
      <c r="DZR68" s="39"/>
      <c r="DZS68" s="39"/>
      <c r="DZT68" s="39"/>
      <c r="DZU68" s="39"/>
      <c r="DZV68" s="39"/>
      <c r="DZW68" s="39"/>
      <c r="DZX68" s="39"/>
      <c r="DZY68" s="39"/>
      <c r="DZZ68" s="39"/>
      <c r="EAA68" s="39"/>
      <c r="EAB68" s="39"/>
      <c r="EAC68" s="39"/>
      <c r="EAD68" s="39"/>
      <c r="EAE68" s="39"/>
      <c r="EAF68" s="39"/>
      <c r="EAG68" s="39"/>
      <c r="EAH68" s="39"/>
      <c r="EAI68" s="39"/>
      <c r="EAJ68" s="39"/>
      <c r="EAK68" s="39"/>
      <c r="EAL68" s="39"/>
      <c r="EAM68" s="39"/>
      <c r="EAN68" s="39"/>
      <c r="EAO68" s="39"/>
      <c r="EAP68" s="39"/>
      <c r="EAQ68" s="39"/>
      <c r="EAR68" s="39"/>
      <c r="EAS68" s="39"/>
      <c r="EAT68" s="39"/>
      <c r="EAU68" s="39"/>
      <c r="EAV68" s="39"/>
      <c r="EAW68" s="39"/>
      <c r="EAX68" s="39"/>
      <c r="EAY68" s="39"/>
      <c r="EAZ68" s="39"/>
      <c r="EBA68" s="39"/>
      <c r="EBB68" s="39"/>
      <c r="EBC68" s="39"/>
      <c r="EBD68" s="39"/>
      <c r="EBE68" s="39"/>
      <c r="EBF68" s="39"/>
      <c r="EBG68" s="39"/>
      <c r="EBH68" s="39"/>
      <c r="EBI68" s="39"/>
      <c r="EBJ68" s="39"/>
      <c r="EBK68" s="39"/>
      <c r="EBL68" s="39"/>
      <c r="EBM68" s="39"/>
      <c r="EBN68" s="39"/>
      <c r="EBO68" s="39"/>
      <c r="EBP68" s="39"/>
      <c r="EBQ68" s="39"/>
      <c r="EBR68" s="39"/>
      <c r="EBS68" s="39"/>
      <c r="EBT68" s="39"/>
      <c r="EBU68" s="39"/>
      <c r="EBV68" s="39"/>
      <c r="EBW68" s="39"/>
      <c r="EBX68" s="39"/>
      <c r="EBY68" s="39"/>
      <c r="EBZ68" s="39"/>
      <c r="ECA68" s="39"/>
      <c r="ECB68" s="39"/>
      <c r="ECC68" s="39"/>
      <c r="ECD68" s="39"/>
      <c r="ECE68" s="39"/>
      <c r="ECF68" s="39"/>
      <c r="ECG68" s="39"/>
      <c r="ECH68" s="39"/>
      <c r="ECI68" s="39"/>
      <c r="ECJ68" s="39"/>
      <c r="ECK68" s="39"/>
      <c r="ECL68" s="39"/>
      <c r="ECM68" s="39"/>
      <c r="ECN68" s="39"/>
      <c r="ECO68" s="39"/>
      <c r="ECP68" s="39"/>
      <c r="ECQ68" s="39"/>
      <c r="ECR68" s="39"/>
      <c r="ECS68" s="39"/>
      <c r="ECT68" s="39"/>
      <c r="ECU68" s="39"/>
      <c r="ECV68" s="39"/>
      <c r="ECW68" s="39"/>
      <c r="ECX68" s="39"/>
      <c r="ECY68" s="39"/>
      <c r="ECZ68" s="39"/>
      <c r="EDA68" s="39"/>
      <c r="EDB68" s="39"/>
      <c r="EDC68" s="39"/>
      <c r="EDD68" s="39"/>
      <c r="EDE68" s="39"/>
      <c r="EDF68" s="39"/>
      <c r="EDG68" s="39"/>
      <c r="EDH68" s="39"/>
      <c r="EDI68" s="39"/>
      <c r="EDJ68" s="39"/>
      <c r="EDK68" s="39"/>
      <c r="EDL68" s="39"/>
      <c r="EDM68" s="39"/>
      <c r="EDN68" s="39"/>
      <c r="EDO68" s="39"/>
      <c r="EDP68" s="39"/>
      <c r="EDQ68" s="39"/>
      <c r="EDR68" s="39"/>
      <c r="EDS68" s="39"/>
      <c r="EDT68" s="39"/>
      <c r="EDU68" s="39"/>
      <c r="EDV68" s="39"/>
      <c r="EDW68" s="39"/>
      <c r="EDX68" s="39"/>
      <c r="EDY68" s="39"/>
      <c r="EDZ68" s="39"/>
      <c r="EEA68" s="39"/>
      <c r="EEB68" s="39"/>
      <c r="EEC68" s="39"/>
      <c r="EED68" s="39"/>
      <c r="EEE68" s="39"/>
      <c r="EEF68" s="39"/>
      <c r="EEG68" s="39"/>
      <c r="EEH68" s="39"/>
      <c r="EEI68" s="39"/>
      <c r="EEJ68" s="39"/>
      <c r="EEK68" s="39"/>
      <c r="EEL68" s="39"/>
      <c r="EEM68" s="39"/>
      <c r="EEN68" s="39"/>
      <c r="EEO68" s="39"/>
      <c r="EEP68" s="39"/>
      <c r="EEQ68" s="39"/>
      <c r="EER68" s="39"/>
      <c r="EES68" s="39"/>
      <c r="EET68" s="39"/>
      <c r="EEU68" s="39"/>
      <c r="EEV68" s="39"/>
      <c r="EEW68" s="39"/>
      <c r="EEX68" s="39"/>
      <c r="EEY68" s="39"/>
      <c r="EEZ68" s="39"/>
      <c r="EFA68" s="39"/>
      <c r="EFB68" s="39"/>
      <c r="EFC68" s="39"/>
      <c r="EFD68" s="39"/>
      <c r="EFE68" s="39"/>
      <c r="EFF68" s="39"/>
      <c r="EFG68" s="39"/>
      <c r="EFH68" s="39"/>
      <c r="EFI68" s="39"/>
      <c r="EFJ68" s="39"/>
      <c r="EFK68" s="39"/>
      <c r="EFL68" s="39"/>
      <c r="EFM68" s="39"/>
      <c r="EFN68" s="39"/>
      <c r="EFO68" s="39"/>
      <c r="EFP68" s="39"/>
      <c r="EFQ68" s="39"/>
      <c r="EFR68" s="39"/>
      <c r="EFS68" s="39"/>
      <c r="EFT68" s="39"/>
      <c r="EFU68" s="39"/>
      <c r="EFV68" s="39"/>
      <c r="EFW68" s="39"/>
      <c r="EFX68" s="39"/>
      <c r="EFY68" s="39"/>
      <c r="EFZ68" s="39"/>
      <c r="EGA68" s="39"/>
      <c r="EGB68" s="39"/>
      <c r="EGC68" s="39"/>
      <c r="EGD68" s="39"/>
      <c r="EGE68" s="39"/>
      <c r="EGF68" s="39"/>
      <c r="EGG68" s="39"/>
      <c r="EGH68" s="39"/>
      <c r="EGI68" s="39"/>
      <c r="EGJ68" s="39"/>
      <c r="EGK68" s="39"/>
      <c r="EGL68" s="39"/>
      <c r="EGM68" s="39"/>
      <c r="EGN68" s="39"/>
      <c r="EGO68" s="39"/>
      <c r="EGP68" s="39"/>
      <c r="EGQ68" s="39"/>
      <c r="EGR68" s="39"/>
      <c r="EGS68" s="39"/>
      <c r="EGT68" s="39"/>
      <c r="EGU68" s="39"/>
      <c r="EGV68" s="39"/>
      <c r="EGW68" s="39"/>
      <c r="EGX68" s="39"/>
      <c r="EGY68" s="39"/>
      <c r="EGZ68" s="39"/>
      <c r="EHA68" s="39"/>
      <c r="EHB68" s="39"/>
      <c r="EHC68" s="39"/>
      <c r="EHD68" s="39"/>
      <c r="EHE68" s="39"/>
      <c r="EHF68" s="39"/>
      <c r="EHG68" s="39"/>
      <c r="EHH68" s="39"/>
      <c r="EHI68" s="39"/>
      <c r="EHJ68" s="39"/>
      <c r="EHK68" s="39"/>
      <c r="EHL68" s="39"/>
      <c r="EHM68" s="39"/>
      <c r="EHN68" s="39"/>
      <c r="EHO68" s="39"/>
      <c r="EHP68" s="39"/>
      <c r="EHQ68" s="39"/>
      <c r="EHR68" s="39"/>
      <c r="EHS68" s="39"/>
      <c r="EHT68" s="39"/>
      <c r="EHU68" s="39"/>
      <c r="EHV68" s="39"/>
      <c r="EHW68" s="39"/>
      <c r="EHX68" s="39"/>
      <c r="EHY68" s="39"/>
      <c r="EHZ68" s="39"/>
      <c r="EIA68" s="39"/>
      <c r="EIB68" s="39"/>
      <c r="EIC68" s="39"/>
      <c r="EID68" s="39"/>
      <c r="EIE68" s="39"/>
      <c r="EIF68" s="39"/>
      <c r="EIG68" s="39"/>
      <c r="EIH68" s="39"/>
      <c r="EII68" s="39"/>
      <c r="EIJ68" s="39"/>
      <c r="EIK68" s="39"/>
      <c r="EIL68" s="39"/>
      <c r="EIM68" s="39"/>
      <c r="EIN68" s="39"/>
      <c r="EIO68" s="39"/>
      <c r="EIP68" s="39"/>
      <c r="EIQ68" s="39"/>
      <c r="EIR68" s="39"/>
      <c r="EIS68" s="39"/>
      <c r="EIT68" s="39"/>
      <c r="EIU68" s="39"/>
      <c r="EIV68" s="39"/>
      <c r="EIW68" s="39"/>
      <c r="EIX68" s="39"/>
      <c r="EIY68" s="39"/>
      <c r="EIZ68" s="39"/>
      <c r="EJA68" s="39"/>
      <c r="EJB68" s="39"/>
      <c r="EJC68" s="39"/>
      <c r="EJD68" s="39"/>
      <c r="EJE68" s="39"/>
      <c r="EJF68" s="39"/>
      <c r="EJG68" s="39"/>
      <c r="EJH68" s="39"/>
      <c r="EJI68" s="39"/>
      <c r="EJJ68" s="39"/>
      <c r="EJK68" s="39"/>
      <c r="EJL68" s="39"/>
      <c r="EJM68" s="39"/>
      <c r="EJN68" s="39"/>
      <c r="EJO68" s="39"/>
      <c r="EJP68" s="39"/>
      <c r="EJQ68" s="39"/>
      <c r="EJR68" s="39"/>
      <c r="EJS68" s="39"/>
      <c r="EJT68" s="39"/>
      <c r="EJU68" s="39"/>
      <c r="EJV68" s="39"/>
      <c r="EJW68" s="39"/>
    </row>
    <row r="69" spans="1:3663">
      <c r="A69" s="148" t="s">
        <v>159</v>
      </c>
      <c r="B69" s="141"/>
      <c r="C69" s="141"/>
      <c r="D69" s="33" t="s">
        <v>42</v>
      </c>
      <c r="E69" s="33"/>
      <c r="F69" s="15">
        <v>15176000</v>
      </c>
      <c r="G69" s="15">
        <v>11912000</v>
      </c>
      <c r="H69" s="15">
        <f>G69</f>
        <v>11912000</v>
      </c>
      <c r="I69" s="15">
        <f>H69</f>
        <v>11912000</v>
      </c>
      <c r="J69" s="15">
        <v>9145957</v>
      </c>
      <c r="K69" s="15">
        <f>I69-J69</f>
        <v>2766043</v>
      </c>
      <c r="L69" s="15">
        <v>3763595</v>
      </c>
    </row>
    <row r="70" spans="1:3663">
      <c r="A70" s="137" t="s">
        <v>265</v>
      </c>
      <c r="B70" s="138"/>
      <c r="C70" s="139"/>
      <c r="D70" s="51" t="s">
        <v>240</v>
      </c>
      <c r="E70" s="51"/>
      <c r="F70" s="15">
        <f>F71+F72</f>
        <v>0</v>
      </c>
      <c r="G70" s="15">
        <f t="shared" ref="G70:L70" si="19">G71+G72</f>
        <v>0</v>
      </c>
      <c r="H70" s="15">
        <f t="shared" si="19"/>
        <v>0</v>
      </c>
      <c r="I70" s="15">
        <f t="shared" si="19"/>
        <v>0</v>
      </c>
      <c r="J70" s="15">
        <f t="shared" si="19"/>
        <v>0</v>
      </c>
      <c r="K70" s="15">
        <f t="shared" si="19"/>
        <v>0</v>
      </c>
      <c r="L70" s="15">
        <f t="shared" si="19"/>
        <v>0</v>
      </c>
    </row>
    <row r="71" spans="1:3663">
      <c r="A71" s="137" t="s">
        <v>241</v>
      </c>
      <c r="B71" s="138"/>
      <c r="C71" s="139"/>
      <c r="D71" s="52" t="s">
        <v>243</v>
      </c>
      <c r="E71" s="52"/>
      <c r="F71" s="15"/>
      <c r="G71" s="15"/>
      <c r="H71" s="15"/>
      <c r="I71" s="15"/>
      <c r="J71" s="15"/>
      <c r="K71" s="15"/>
      <c r="L71" s="15"/>
    </row>
    <row r="72" spans="1:3663">
      <c r="A72" s="137" t="s">
        <v>242</v>
      </c>
      <c r="B72" s="138"/>
      <c r="C72" s="139"/>
      <c r="D72" s="52" t="s">
        <v>244</v>
      </c>
      <c r="E72" s="52"/>
      <c r="F72" s="15"/>
      <c r="G72" s="15"/>
      <c r="H72" s="15"/>
      <c r="I72" s="15"/>
      <c r="J72" s="15"/>
      <c r="K72" s="15"/>
      <c r="L72" s="15"/>
    </row>
    <row r="73" spans="1:3663">
      <c r="A73" s="149" t="s">
        <v>245</v>
      </c>
      <c r="B73" s="150"/>
      <c r="C73" s="151"/>
      <c r="D73" s="34" t="s">
        <v>246</v>
      </c>
      <c r="E73" s="34"/>
      <c r="F73" s="15">
        <f>F74+F77+F80+F82</f>
        <v>0</v>
      </c>
      <c r="G73" s="15">
        <f t="shared" ref="G73:L73" si="20">G74+G77+G80+G82</f>
        <v>0</v>
      </c>
      <c r="H73" s="15">
        <f t="shared" si="20"/>
        <v>0</v>
      </c>
      <c r="I73" s="15">
        <f t="shared" si="20"/>
        <v>0</v>
      </c>
      <c r="J73" s="15">
        <f t="shared" si="20"/>
        <v>0</v>
      </c>
      <c r="K73" s="15">
        <f t="shared" si="20"/>
        <v>0</v>
      </c>
      <c r="L73" s="15">
        <f t="shared" si="20"/>
        <v>0</v>
      </c>
    </row>
    <row r="74" spans="1:3663">
      <c r="A74" s="143" t="s">
        <v>195</v>
      </c>
      <c r="B74" s="141"/>
      <c r="C74" s="141"/>
      <c r="D74" s="32" t="s">
        <v>48</v>
      </c>
      <c r="E74" s="32"/>
      <c r="F74" s="13"/>
      <c r="G74" s="13"/>
      <c r="H74" s="13"/>
      <c r="I74" s="13"/>
      <c r="J74" s="13"/>
      <c r="K74" s="13">
        <f t="shared" ref="K74:K85" si="21">SUM(H74-J74)</f>
        <v>0</v>
      </c>
      <c r="L74" s="13"/>
    </row>
    <row r="75" spans="1:3663" s="16" customFormat="1">
      <c r="A75" s="144" t="s">
        <v>194</v>
      </c>
      <c r="B75" s="145"/>
      <c r="C75" s="145"/>
      <c r="D75" s="33" t="s">
        <v>47</v>
      </c>
      <c r="E75" s="33"/>
      <c r="F75" s="15"/>
      <c r="G75" s="15"/>
      <c r="H75" s="15"/>
      <c r="I75" s="15"/>
      <c r="J75" s="15"/>
      <c r="K75" s="15">
        <f t="shared" si="21"/>
        <v>0</v>
      </c>
      <c r="L75" s="15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39"/>
      <c r="DT75" s="39"/>
      <c r="DU75" s="39"/>
      <c r="DV75" s="39"/>
      <c r="DW75" s="39"/>
      <c r="DX75" s="39"/>
      <c r="DY75" s="39"/>
      <c r="DZ75" s="39"/>
      <c r="EA75" s="39"/>
      <c r="EB75" s="39"/>
      <c r="EC75" s="39"/>
      <c r="ED75" s="39"/>
      <c r="EE75" s="39"/>
      <c r="EF75" s="39"/>
      <c r="EG75" s="39"/>
      <c r="EH75" s="39"/>
      <c r="EI75" s="39"/>
      <c r="EJ75" s="39"/>
      <c r="EK75" s="39"/>
      <c r="EL75" s="39"/>
      <c r="EM75" s="39"/>
      <c r="EN75" s="39"/>
      <c r="EO75" s="39"/>
      <c r="EP75" s="39"/>
      <c r="EQ75" s="39"/>
      <c r="ER75" s="39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9"/>
      <c r="GE75" s="39"/>
      <c r="GF75" s="39"/>
      <c r="GG75" s="39"/>
      <c r="GH75" s="39"/>
      <c r="GI75" s="39"/>
      <c r="GJ75" s="39"/>
      <c r="GK75" s="39"/>
      <c r="GL75" s="39"/>
      <c r="GM75" s="39"/>
      <c r="GN75" s="39"/>
      <c r="GO75" s="39"/>
      <c r="GP75" s="39"/>
      <c r="GQ75" s="39"/>
      <c r="GR75" s="39"/>
      <c r="GS75" s="39"/>
      <c r="GT75" s="39"/>
      <c r="GU75" s="39"/>
      <c r="GV75" s="39"/>
      <c r="GW75" s="39"/>
      <c r="GX75" s="39"/>
      <c r="GY75" s="39"/>
      <c r="GZ75" s="39"/>
      <c r="HA75" s="39"/>
      <c r="HB75" s="39"/>
      <c r="HC75" s="39"/>
      <c r="HD75" s="39"/>
      <c r="HE75" s="39"/>
      <c r="HF75" s="39"/>
      <c r="HG75" s="39"/>
      <c r="HH75" s="39"/>
      <c r="HI75" s="39"/>
      <c r="HJ75" s="39"/>
      <c r="HK75" s="39"/>
      <c r="HL75" s="39"/>
      <c r="HM75" s="39"/>
      <c r="HN75" s="39"/>
      <c r="HO75" s="39"/>
      <c r="HP75" s="39"/>
      <c r="HQ75" s="39"/>
      <c r="HR75" s="39"/>
      <c r="HS75" s="39"/>
      <c r="HT75" s="39"/>
      <c r="HU75" s="39"/>
      <c r="HV75" s="39"/>
      <c r="HW75" s="39"/>
      <c r="HX75" s="39"/>
      <c r="HY75" s="39"/>
      <c r="HZ75" s="39"/>
      <c r="IA75" s="39"/>
      <c r="IB75" s="39"/>
      <c r="IC75" s="39"/>
      <c r="ID75" s="39"/>
      <c r="IE75" s="39"/>
      <c r="IF75" s="39"/>
      <c r="IG75" s="39"/>
      <c r="IH75" s="39"/>
      <c r="II75" s="39"/>
      <c r="IJ75" s="39"/>
      <c r="IK75" s="39"/>
      <c r="IL75" s="39"/>
      <c r="IM75" s="39"/>
      <c r="IN75" s="39"/>
      <c r="IO75" s="39"/>
      <c r="IP75" s="39"/>
      <c r="IQ75" s="39"/>
      <c r="IR75" s="39"/>
      <c r="IS75" s="39"/>
      <c r="IT75" s="39"/>
      <c r="IU75" s="39"/>
      <c r="IV75" s="39"/>
      <c r="IW75" s="39"/>
      <c r="IX75" s="39"/>
      <c r="IY75" s="39"/>
      <c r="IZ75" s="39"/>
      <c r="JA75" s="39"/>
      <c r="JB75" s="39"/>
      <c r="JC75" s="39"/>
      <c r="JD75" s="39"/>
      <c r="JE75" s="39"/>
      <c r="JF75" s="39"/>
      <c r="JG75" s="39"/>
      <c r="JH75" s="39"/>
      <c r="JI75" s="39"/>
      <c r="JJ75" s="39"/>
      <c r="JK75" s="39"/>
      <c r="JL75" s="39"/>
      <c r="JM75" s="39"/>
      <c r="JN75" s="39"/>
      <c r="JO75" s="39"/>
      <c r="JP75" s="39"/>
      <c r="JQ75" s="39"/>
      <c r="JR75" s="39"/>
      <c r="JS75" s="39"/>
      <c r="JT75" s="39"/>
      <c r="JU75" s="39"/>
      <c r="JV75" s="39"/>
      <c r="JW75" s="39"/>
      <c r="JX75" s="39"/>
      <c r="JY75" s="39"/>
      <c r="JZ75" s="39"/>
      <c r="KA75" s="39"/>
      <c r="KB75" s="39"/>
      <c r="KC75" s="39"/>
      <c r="KD75" s="39"/>
      <c r="KE75" s="39"/>
      <c r="KF75" s="39"/>
      <c r="KG75" s="39"/>
      <c r="KH75" s="39"/>
      <c r="KI75" s="39"/>
      <c r="KJ75" s="39"/>
      <c r="KK75" s="39"/>
      <c r="KL75" s="39"/>
      <c r="KM75" s="39"/>
      <c r="KN75" s="39"/>
      <c r="KO75" s="39"/>
      <c r="KP75" s="39"/>
      <c r="KQ75" s="39"/>
      <c r="KR75" s="39"/>
      <c r="KS75" s="39"/>
      <c r="KT75" s="39"/>
      <c r="KU75" s="39"/>
      <c r="KV75" s="39"/>
      <c r="KW75" s="39"/>
      <c r="KX75" s="39"/>
      <c r="KY75" s="39"/>
      <c r="KZ75" s="39"/>
      <c r="LA75" s="39"/>
      <c r="LB75" s="39"/>
      <c r="LC75" s="39"/>
      <c r="LD75" s="39"/>
      <c r="LE75" s="39"/>
      <c r="LF75" s="39"/>
      <c r="LG75" s="39"/>
      <c r="LH75" s="39"/>
      <c r="LI75" s="39"/>
      <c r="LJ75" s="39"/>
      <c r="LK75" s="39"/>
      <c r="LL75" s="39"/>
      <c r="LM75" s="39"/>
      <c r="LN75" s="39"/>
      <c r="LO75" s="39"/>
      <c r="LP75" s="39"/>
      <c r="LQ75" s="39"/>
      <c r="LR75" s="39"/>
      <c r="LS75" s="39"/>
      <c r="LT75" s="39"/>
      <c r="LU75" s="39"/>
      <c r="LV75" s="39"/>
      <c r="LW75" s="39"/>
      <c r="LX75" s="39"/>
      <c r="LY75" s="39"/>
      <c r="LZ75" s="39"/>
      <c r="MA75" s="39"/>
      <c r="MB75" s="39"/>
      <c r="MC75" s="39"/>
      <c r="MD75" s="39"/>
      <c r="ME75" s="39"/>
      <c r="MF75" s="39"/>
      <c r="MG75" s="39"/>
      <c r="MH75" s="39"/>
      <c r="MI75" s="39"/>
      <c r="MJ75" s="39"/>
      <c r="MK75" s="39"/>
      <c r="ML75" s="39"/>
      <c r="MM75" s="39"/>
      <c r="MN75" s="39"/>
      <c r="MO75" s="39"/>
      <c r="MP75" s="39"/>
      <c r="MQ75" s="39"/>
      <c r="MR75" s="39"/>
      <c r="MS75" s="39"/>
      <c r="MT75" s="39"/>
      <c r="MU75" s="39"/>
      <c r="MV75" s="39"/>
      <c r="MW75" s="39"/>
      <c r="MX75" s="39"/>
      <c r="MY75" s="39"/>
      <c r="MZ75" s="39"/>
      <c r="NA75" s="39"/>
      <c r="NB75" s="39"/>
      <c r="NC75" s="39"/>
      <c r="ND75" s="39"/>
      <c r="NE75" s="39"/>
      <c r="NF75" s="39"/>
      <c r="NG75" s="39"/>
      <c r="NH75" s="39"/>
      <c r="NI75" s="39"/>
      <c r="NJ75" s="39"/>
      <c r="NK75" s="39"/>
      <c r="NL75" s="39"/>
      <c r="NM75" s="39"/>
      <c r="NN75" s="39"/>
      <c r="NO75" s="39"/>
      <c r="NP75" s="39"/>
      <c r="NQ75" s="39"/>
      <c r="NR75" s="39"/>
      <c r="NS75" s="39"/>
      <c r="NT75" s="39"/>
      <c r="NU75" s="39"/>
      <c r="NV75" s="39"/>
      <c r="NW75" s="39"/>
      <c r="NX75" s="39"/>
      <c r="NY75" s="39"/>
      <c r="NZ75" s="39"/>
      <c r="OA75" s="39"/>
      <c r="OB75" s="39"/>
      <c r="OC75" s="39"/>
      <c r="OD75" s="39"/>
      <c r="OE75" s="39"/>
      <c r="OF75" s="39"/>
      <c r="OG75" s="39"/>
      <c r="OH75" s="39"/>
      <c r="OI75" s="39"/>
      <c r="OJ75" s="39"/>
      <c r="OK75" s="39"/>
      <c r="OL75" s="39"/>
      <c r="OM75" s="39"/>
      <c r="ON75" s="39"/>
      <c r="OO75" s="39"/>
      <c r="OP75" s="39"/>
      <c r="OQ75" s="39"/>
      <c r="OR75" s="39"/>
      <c r="OS75" s="39"/>
      <c r="OT75" s="39"/>
      <c r="OU75" s="39"/>
      <c r="OV75" s="39"/>
      <c r="OW75" s="39"/>
      <c r="OX75" s="39"/>
      <c r="OY75" s="39"/>
      <c r="OZ75" s="39"/>
      <c r="PA75" s="39"/>
      <c r="PB75" s="39"/>
      <c r="PC75" s="39"/>
      <c r="PD75" s="39"/>
      <c r="PE75" s="39"/>
      <c r="PF75" s="39"/>
      <c r="PG75" s="39"/>
      <c r="PH75" s="39"/>
      <c r="PI75" s="39"/>
      <c r="PJ75" s="39"/>
      <c r="PK75" s="39"/>
      <c r="PL75" s="39"/>
      <c r="PM75" s="39"/>
      <c r="PN75" s="39"/>
      <c r="PO75" s="39"/>
      <c r="PP75" s="39"/>
      <c r="PQ75" s="39"/>
      <c r="PR75" s="39"/>
      <c r="PS75" s="39"/>
      <c r="PT75" s="39"/>
      <c r="PU75" s="39"/>
      <c r="PV75" s="39"/>
      <c r="PW75" s="39"/>
      <c r="PX75" s="39"/>
      <c r="PY75" s="39"/>
      <c r="PZ75" s="39"/>
      <c r="QA75" s="39"/>
      <c r="QB75" s="39"/>
      <c r="QC75" s="39"/>
      <c r="QD75" s="39"/>
      <c r="QE75" s="39"/>
      <c r="QF75" s="39"/>
      <c r="QG75" s="39"/>
      <c r="QH75" s="39"/>
      <c r="QI75" s="39"/>
      <c r="QJ75" s="39"/>
      <c r="QK75" s="39"/>
      <c r="QL75" s="39"/>
      <c r="QM75" s="39"/>
      <c r="QN75" s="39"/>
      <c r="QO75" s="39"/>
      <c r="QP75" s="39"/>
      <c r="QQ75" s="39"/>
      <c r="QR75" s="39"/>
      <c r="QS75" s="39"/>
      <c r="QT75" s="39"/>
      <c r="QU75" s="39"/>
      <c r="QV75" s="39"/>
      <c r="QW75" s="39"/>
      <c r="QX75" s="39"/>
      <c r="QY75" s="39"/>
      <c r="QZ75" s="39"/>
      <c r="RA75" s="39"/>
      <c r="RB75" s="39"/>
      <c r="RC75" s="39"/>
      <c r="RD75" s="39"/>
      <c r="RE75" s="39"/>
      <c r="RF75" s="39"/>
      <c r="RG75" s="39"/>
      <c r="RH75" s="39"/>
      <c r="RI75" s="39"/>
      <c r="RJ75" s="39"/>
      <c r="RK75" s="39"/>
      <c r="RL75" s="39"/>
      <c r="RM75" s="39"/>
      <c r="RN75" s="39"/>
      <c r="RO75" s="39"/>
      <c r="RP75" s="39"/>
      <c r="RQ75" s="39"/>
      <c r="RR75" s="39"/>
      <c r="RS75" s="39"/>
      <c r="RT75" s="39"/>
      <c r="RU75" s="39"/>
      <c r="RV75" s="39"/>
      <c r="RW75" s="39"/>
      <c r="RX75" s="39"/>
      <c r="RY75" s="39"/>
      <c r="RZ75" s="39"/>
      <c r="SA75" s="39"/>
      <c r="SB75" s="39"/>
      <c r="SC75" s="39"/>
      <c r="SD75" s="39"/>
      <c r="SE75" s="39"/>
      <c r="SF75" s="39"/>
      <c r="SG75" s="39"/>
      <c r="SH75" s="39"/>
      <c r="SI75" s="39"/>
      <c r="SJ75" s="39"/>
      <c r="SK75" s="39"/>
      <c r="SL75" s="39"/>
      <c r="SM75" s="39"/>
      <c r="SN75" s="39"/>
      <c r="SO75" s="39"/>
      <c r="SP75" s="39"/>
      <c r="SQ75" s="39"/>
      <c r="SR75" s="39"/>
      <c r="SS75" s="39"/>
      <c r="ST75" s="39"/>
      <c r="SU75" s="39"/>
      <c r="SV75" s="39"/>
      <c r="SW75" s="39"/>
      <c r="SX75" s="39"/>
      <c r="SY75" s="39"/>
      <c r="SZ75" s="39"/>
      <c r="TA75" s="39"/>
      <c r="TB75" s="39"/>
      <c r="TC75" s="39"/>
      <c r="TD75" s="39"/>
      <c r="TE75" s="39"/>
      <c r="TF75" s="39"/>
      <c r="TG75" s="39"/>
      <c r="TH75" s="39"/>
      <c r="TI75" s="39"/>
      <c r="TJ75" s="39"/>
      <c r="TK75" s="39"/>
      <c r="TL75" s="39"/>
      <c r="TM75" s="39"/>
      <c r="TN75" s="39"/>
      <c r="TO75" s="39"/>
      <c r="TP75" s="39"/>
      <c r="TQ75" s="39"/>
      <c r="TR75" s="39"/>
      <c r="TS75" s="39"/>
      <c r="TT75" s="39"/>
      <c r="TU75" s="39"/>
      <c r="TV75" s="39"/>
      <c r="TW75" s="39"/>
      <c r="TX75" s="39"/>
      <c r="TY75" s="39"/>
      <c r="TZ75" s="39"/>
      <c r="UA75" s="39"/>
      <c r="UB75" s="39"/>
      <c r="UC75" s="39"/>
      <c r="UD75" s="39"/>
      <c r="UE75" s="39"/>
      <c r="UF75" s="39"/>
      <c r="UG75" s="39"/>
      <c r="UH75" s="39"/>
      <c r="UI75" s="39"/>
      <c r="UJ75" s="39"/>
      <c r="UK75" s="39"/>
      <c r="UL75" s="39"/>
      <c r="UM75" s="39"/>
      <c r="UN75" s="39"/>
      <c r="UO75" s="39"/>
      <c r="UP75" s="39"/>
      <c r="UQ75" s="39"/>
      <c r="UR75" s="39"/>
      <c r="US75" s="39"/>
      <c r="UT75" s="39"/>
      <c r="UU75" s="39"/>
      <c r="UV75" s="39"/>
      <c r="UW75" s="39"/>
      <c r="UX75" s="39"/>
      <c r="UY75" s="39"/>
      <c r="UZ75" s="39"/>
      <c r="VA75" s="39"/>
      <c r="VB75" s="39"/>
      <c r="VC75" s="39"/>
      <c r="VD75" s="39"/>
      <c r="VE75" s="39"/>
      <c r="VF75" s="39"/>
      <c r="VG75" s="39"/>
      <c r="VH75" s="39"/>
      <c r="VI75" s="39"/>
      <c r="VJ75" s="39"/>
      <c r="VK75" s="39"/>
      <c r="VL75" s="39"/>
      <c r="VM75" s="39"/>
      <c r="VN75" s="39"/>
      <c r="VO75" s="39"/>
      <c r="VP75" s="39"/>
      <c r="VQ75" s="39"/>
      <c r="VR75" s="39"/>
      <c r="VS75" s="39"/>
      <c r="VT75" s="39"/>
      <c r="VU75" s="39"/>
      <c r="VV75" s="39"/>
      <c r="VW75" s="39"/>
      <c r="VX75" s="39"/>
      <c r="VY75" s="39"/>
      <c r="VZ75" s="39"/>
      <c r="WA75" s="39"/>
      <c r="WB75" s="39"/>
      <c r="WC75" s="39"/>
      <c r="WD75" s="39"/>
      <c r="WE75" s="39"/>
      <c r="WF75" s="39"/>
      <c r="WG75" s="39"/>
      <c r="WH75" s="39"/>
      <c r="WI75" s="39"/>
      <c r="WJ75" s="39"/>
      <c r="WK75" s="39"/>
      <c r="WL75" s="39"/>
      <c r="WM75" s="39"/>
      <c r="WN75" s="39"/>
      <c r="WO75" s="39"/>
      <c r="WP75" s="39"/>
      <c r="WQ75" s="39"/>
      <c r="WR75" s="39"/>
      <c r="WS75" s="39"/>
      <c r="WT75" s="39"/>
      <c r="WU75" s="39"/>
      <c r="WV75" s="39"/>
      <c r="WW75" s="39"/>
      <c r="WX75" s="39"/>
      <c r="WY75" s="39"/>
      <c r="WZ75" s="39"/>
      <c r="XA75" s="39"/>
      <c r="XB75" s="39"/>
      <c r="XC75" s="39"/>
      <c r="XD75" s="39"/>
      <c r="XE75" s="39"/>
      <c r="XF75" s="39"/>
      <c r="XG75" s="39"/>
      <c r="XH75" s="39"/>
      <c r="XI75" s="39"/>
      <c r="XJ75" s="39"/>
      <c r="XK75" s="39"/>
      <c r="XL75" s="39"/>
      <c r="XM75" s="39"/>
      <c r="XN75" s="39"/>
      <c r="XO75" s="39"/>
      <c r="XP75" s="39"/>
      <c r="XQ75" s="39"/>
      <c r="XR75" s="39"/>
      <c r="XS75" s="39"/>
      <c r="XT75" s="39"/>
      <c r="XU75" s="39"/>
      <c r="XV75" s="39"/>
      <c r="XW75" s="39"/>
      <c r="XX75" s="39"/>
      <c r="XY75" s="39"/>
      <c r="XZ75" s="39"/>
      <c r="YA75" s="39"/>
      <c r="YB75" s="39"/>
      <c r="YC75" s="39"/>
      <c r="YD75" s="39"/>
      <c r="YE75" s="39"/>
      <c r="YF75" s="39"/>
      <c r="YG75" s="39"/>
      <c r="YH75" s="39"/>
      <c r="YI75" s="39"/>
      <c r="YJ75" s="39"/>
      <c r="YK75" s="39"/>
      <c r="YL75" s="39"/>
      <c r="YM75" s="39"/>
      <c r="YN75" s="39"/>
      <c r="YO75" s="39"/>
      <c r="YP75" s="39"/>
      <c r="YQ75" s="39"/>
      <c r="YR75" s="39"/>
      <c r="YS75" s="39"/>
      <c r="YT75" s="39"/>
      <c r="YU75" s="39"/>
      <c r="YV75" s="39"/>
      <c r="YW75" s="39"/>
      <c r="YX75" s="39"/>
      <c r="YY75" s="39"/>
      <c r="YZ75" s="39"/>
      <c r="ZA75" s="39"/>
      <c r="ZB75" s="39"/>
      <c r="ZC75" s="39"/>
      <c r="ZD75" s="39"/>
      <c r="ZE75" s="39"/>
      <c r="ZF75" s="39"/>
      <c r="ZG75" s="39"/>
      <c r="ZH75" s="39"/>
      <c r="ZI75" s="39"/>
      <c r="ZJ75" s="39"/>
      <c r="ZK75" s="39"/>
      <c r="ZL75" s="39"/>
      <c r="ZM75" s="39"/>
      <c r="ZN75" s="39"/>
      <c r="ZO75" s="39"/>
      <c r="ZP75" s="39"/>
      <c r="ZQ75" s="39"/>
      <c r="ZR75" s="39"/>
      <c r="ZS75" s="39"/>
      <c r="ZT75" s="39"/>
      <c r="ZU75" s="39"/>
      <c r="ZV75" s="39"/>
      <c r="ZW75" s="39"/>
      <c r="ZX75" s="39"/>
      <c r="ZY75" s="39"/>
      <c r="ZZ75" s="39"/>
      <c r="AAA75" s="39"/>
      <c r="AAB75" s="39"/>
      <c r="AAC75" s="39"/>
      <c r="AAD75" s="39"/>
      <c r="AAE75" s="39"/>
      <c r="AAF75" s="39"/>
      <c r="AAG75" s="39"/>
      <c r="AAH75" s="39"/>
      <c r="AAI75" s="39"/>
      <c r="AAJ75" s="39"/>
      <c r="AAK75" s="39"/>
      <c r="AAL75" s="39"/>
      <c r="AAM75" s="39"/>
      <c r="AAN75" s="39"/>
      <c r="AAO75" s="39"/>
      <c r="AAP75" s="39"/>
      <c r="AAQ75" s="39"/>
      <c r="AAR75" s="39"/>
      <c r="AAS75" s="39"/>
      <c r="AAT75" s="39"/>
      <c r="AAU75" s="39"/>
      <c r="AAV75" s="39"/>
      <c r="AAW75" s="39"/>
      <c r="AAX75" s="39"/>
      <c r="AAY75" s="39"/>
      <c r="AAZ75" s="39"/>
      <c r="ABA75" s="39"/>
      <c r="ABB75" s="39"/>
      <c r="ABC75" s="39"/>
      <c r="ABD75" s="39"/>
      <c r="ABE75" s="39"/>
      <c r="ABF75" s="39"/>
      <c r="ABG75" s="39"/>
      <c r="ABH75" s="39"/>
      <c r="ABI75" s="39"/>
      <c r="ABJ75" s="39"/>
      <c r="ABK75" s="39"/>
      <c r="ABL75" s="39"/>
      <c r="ABM75" s="39"/>
      <c r="ABN75" s="39"/>
      <c r="ABO75" s="39"/>
      <c r="ABP75" s="39"/>
      <c r="ABQ75" s="39"/>
      <c r="ABR75" s="39"/>
      <c r="ABS75" s="39"/>
      <c r="ABT75" s="39"/>
      <c r="ABU75" s="39"/>
      <c r="ABV75" s="39"/>
      <c r="ABW75" s="39"/>
      <c r="ABX75" s="39"/>
      <c r="ABY75" s="39"/>
      <c r="ABZ75" s="39"/>
      <c r="ACA75" s="39"/>
      <c r="ACB75" s="39"/>
      <c r="ACC75" s="39"/>
      <c r="ACD75" s="39"/>
      <c r="ACE75" s="39"/>
      <c r="ACF75" s="39"/>
      <c r="ACG75" s="39"/>
      <c r="ACH75" s="39"/>
      <c r="ACI75" s="39"/>
      <c r="ACJ75" s="39"/>
      <c r="ACK75" s="39"/>
      <c r="ACL75" s="39"/>
      <c r="ACM75" s="39"/>
      <c r="ACN75" s="39"/>
      <c r="ACO75" s="39"/>
      <c r="ACP75" s="39"/>
      <c r="ACQ75" s="39"/>
      <c r="ACR75" s="39"/>
      <c r="ACS75" s="39"/>
      <c r="ACT75" s="39"/>
      <c r="ACU75" s="39"/>
      <c r="ACV75" s="39"/>
      <c r="ACW75" s="39"/>
      <c r="ACX75" s="39"/>
      <c r="ACY75" s="39"/>
      <c r="ACZ75" s="39"/>
      <c r="ADA75" s="39"/>
      <c r="ADB75" s="39"/>
      <c r="ADC75" s="39"/>
      <c r="ADD75" s="39"/>
      <c r="ADE75" s="39"/>
      <c r="ADF75" s="39"/>
      <c r="ADG75" s="39"/>
      <c r="ADH75" s="39"/>
      <c r="ADI75" s="39"/>
      <c r="ADJ75" s="39"/>
      <c r="ADK75" s="39"/>
      <c r="ADL75" s="39"/>
      <c r="ADM75" s="39"/>
      <c r="ADN75" s="39"/>
      <c r="ADO75" s="39"/>
      <c r="ADP75" s="39"/>
      <c r="ADQ75" s="39"/>
      <c r="ADR75" s="39"/>
      <c r="ADS75" s="39"/>
      <c r="ADT75" s="39"/>
      <c r="ADU75" s="39"/>
      <c r="ADV75" s="39"/>
      <c r="ADW75" s="39"/>
      <c r="ADX75" s="39"/>
      <c r="ADY75" s="39"/>
      <c r="ADZ75" s="39"/>
      <c r="AEA75" s="39"/>
      <c r="AEB75" s="39"/>
      <c r="AEC75" s="39"/>
      <c r="AED75" s="39"/>
      <c r="AEE75" s="39"/>
      <c r="AEF75" s="39"/>
      <c r="AEG75" s="39"/>
      <c r="AEH75" s="39"/>
      <c r="AEI75" s="39"/>
      <c r="AEJ75" s="39"/>
      <c r="AEK75" s="39"/>
      <c r="AEL75" s="39"/>
      <c r="AEM75" s="39"/>
      <c r="AEN75" s="39"/>
      <c r="AEO75" s="39"/>
      <c r="AEP75" s="39"/>
      <c r="AEQ75" s="39"/>
      <c r="AER75" s="39"/>
      <c r="AES75" s="39"/>
      <c r="AET75" s="39"/>
      <c r="AEU75" s="39"/>
      <c r="AEV75" s="39"/>
      <c r="AEW75" s="39"/>
      <c r="AEX75" s="39"/>
      <c r="AEY75" s="39"/>
      <c r="AEZ75" s="39"/>
      <c r="AFA75" s="39"/>
      <c r="AFB75" s="39"/>
      <c r="AFC75" s="39"/>
      <c r="AFD75" s="39"/>
      <c r="AFE75" s="39"/>
      <c r="AFF75" s="39"/>
      <c r="AFG75" s="39"/>
      <c r="AFH75" s="39"/>
      <c r="AFI75" s="39"/>
      <c r="AFJ75" s="39"/>
      <c r="AFK75" s="39"/>
      <c r="AFL75" s="39"/>
      <c r="AFM75" s="39"/>
      <c r="AFN75" s="39"/>
      <c r="AFO75" s="39"/>
      <c r="AFP75" s="39"/>
      <c r="AFQ75" s="39"/>
      <c r="AFR75" s="39"/>
      <c r="AFS75" s="39"/>
      <c r="AFT75" s="39"/>
      <c r="AFU75" s="39"/>
      <c r="AFV75" s="39"/>
      <c r="AFW75" s="39"/>
      <c r="AFX75" s="39"/>
      <c r="AFY75" s="39"/>
      <c r="AFZ75" s="39"/>
      <c r="AGA75" s="39"/>
      <c r="AGB75" s="39"/>
      <c r="AGC75" s="39"/>
      <c r="AGD75" s="39"/>
      <c r="AGE75" s="39"/>
      <c r="AGF75" s="39"/>
      <c r="AGG75" s="39"/>
      <c r="AGH75" s="39"/>
      <c r="AGI75" s="39"/>
      <c r="AGJ75" s="39"/>
      <c r="AGK75" s="39"/>
      <c r="AGL75" s="39"/>
      <c r="AGM75" s="39"/>
      <c r="AGN75" s="39"/>
      <c r="AGO75" s="39"/>
      <c r="AGP75" s="39"/>
      <c r="AGQ75" s="39"/>
      <c r="AGR75" s="39"/>
      <c r="AGS75" s="39"/>
      <c r="AGT75" s="39"/>
      <c r="AGU75" s="39"/>
      <c r="AGV75" s="39"/>
      <c r="AGW75" s="39"/>
      <c r="AGX75" s="39"/>
      <c r="AGY75" s="39"/>
      <c r="AGZ75" s="39"/>
      <c r="AHA75" s="39"/>
      <c r="AHB75" s="39"/>
      <c r="AHC75" s="39"/>
      <c r="AHD75" s="39"/>
      <c r="AHE75" s="39"/>
      <c r="AHF75" s="39"/>
      <c r="AHG75" s="39"/>
      <c r="AHH75" s="39"/>
      <c r="AHI75" s="39"/>
      <c r="AHJ75" s="39"/>
      <c r="AHK75" s="39"/>
      <c r="AHL75" s="39"/>
      <c r="AHM75" s="39"/>
      <c r="AHN75" s="39"/>
      <c r="AHO75" s="39"/>
      <c r="AHP75" s="39"/>
      <c r="AHQ75" s="39"/>
      <c r="AHR75" s="39"/>
      <c r="AHS75" s="39"/>
      <c r="AHT75" s="39"/>
      <c r="AHU75" s="39"/>
      <c r="AHV75" s="39"/>
      <c r="AHW75" s="39"/>
      <c r="AHX75" s="39"/>
      <c r="AHY75" s="39"/>
      <c r="AHZ75" s="39"/>
      <c r="AIA75" s="39"/>
      <c r="AIB75" s="39"/>
      <c r="AIC75" s="39"/>
      <c r="AID75" s="39"/>
      <c r="AIE75" s="39"/>
      <c r="AIF75" s="39"/>
      <c r="AIG75" s="39"/>
      <c r="AIH75" s="39"/>
      <c r="AII75" s="39"/>
      <c r="AIJ75" s="39"/>
      <c r="AIK75" s="39"/>
      <c r="AIL75" s="39"/>
      <c r="AIM75" s="39"/>
      <c r="AIN75" s="39"/>
      <c r="AIO75" s="39"/>
      <c r="AIP75" s="39"/>
      <c r="AIQ75" s="39"/>
      <c r="AIR75" s="39"/>
      <c r="AIS75" s="39"/>
      <c r="AIT75" s="39"/>
      <c r="AIU75" s="39"/>
      <c r="AIV75" s="39"/>
      <c r="AIW75" s="39"/>
      <c r="AIX75" s="39"/>
      <c r="AIY75" s="39"/>
      <c r="AIZ75" s="39"/>
      <c r="AJA75" s="39"/>
      <c r="AJB75" s="39"/>
      <c r="AJC75" s="39"/>
      <c r="AJD75" s="39"/>
      <c r="AJE75" s="39"/>
      <c r="AJF75" s="39"/>
      <c r="AJG75" s="39"/>
      <c r="AJH75" s="39"/>
      <c r="AJI75" s="39"/>
      <c r="AJJ75" s="39"/>
      <c r="AJK75" s="39"/>
      <c r="AJL75" s="39"/>
      <c r="AJM75" s="39"/>
      <c r="AJN75" s="39"/>
      <c r="AJO75" s="39"/>
      <c r="AJP75" s="39"/>
      <c r="AJQ75" s="39"/>
      <c r="AJR75" s="39"/>
      <c r="AJS75" s="39"/>
      <c r="AJT75" s="39"/>
      <c r="AJU75" s="39"/>
      <c r="AJV75" s="39"/>
      <c r="AJW75" s="39"/>
      <c r="AJX75" s="39"/>
      <c r="AJY75" s="39"/>
      <c r="AJZ75" s="39"/>
      <c r="AKA75" s="39"/>
      <c r="AKB75" s="39"/>
      <c r="AKC75" s="39"/>
      <c r="AKD75" s="39"/>
      <c r="AKE75" s="39"/>
      <c r="AKF75" s="39"/>
      <c r="AKG75" s="39"/>
      <c r="AKH75" s="39"/>
      <c r="AKI75" s="39"/>
      <c r="AKJ75" s="39"/>
      <c r="AKK75" s="39"/>
      <c r="AKL75" s="39"/>
      <c r="AKM75" s="39"/>
      <c r="AKN75" s="39"/>
      <c r="AKO75" s="39"/>
      <c r="AKP75" s="39"/>
      <c r="AKQ75" s="39"/>
      <c r="AKR75" s="39"/>
      <c r="AKS75" s="39"/>
      <c r="AKT75" s="39"/>
      <c r="AKU75" s="39"/>
      <c r="AKV75" s="39"/>
      <c r="AKW75" s="39"/>
      <c r="AKX75" s="39"/>
      <c r="AKY75" s="39"/>
      <c r="AKZ75" s="39"/>
      <c r="ALA75" s="39"/>
      <c r="ALB75" s="39"/>
      <c r="ALC75" s="39"/>
      <c r="ALD75" s="39"/>
      <c r="ALE75" s="39"/>
      <c r="ALF75" s="39"/>
      <c r="ALG75" s="39"/>
      <c r="ALH75" s="39"/>
      <c r="ALI75" s="39"/>
      <c r="ALJ75" s="39"/>
      <c r="ALK75" s="39"/>
      <c r="ALL75" s="39"/>
      <c r="ALM75" s="39"/>
      <c r="ALN75" s="39"/>
      <c r="ALO75" s="39"/>
      <c r="ALP75" s="39"/>
      <c r="ALQ75" s="39"/>
      <c r="ALR75" s="39"/>
      <c r="ALS75" s="39"/>
      <c r="ALT75" s="39"/>
      <c r="ALU75" s="39"/>
      <c r="ALV75" s="39"/>
      <c r="ALW75" s="39"/>
      <c r="ALX75" s="39"/>
      <c r="ALY75" s="39"/>
      <c r="ALZ75" s="39"/>
      <c r="AMA75" s="39"/>
      <c r="AMB75" s="39"/>
      <c r="AMC75" s="39"/>
      <c r="AMD75" s="39"/>
      <c r="AME75" s="39"/>
      <c r="AMF75" s="39"/>
      <c r="AMG75" s="39"/>
      <c r="AMH75" s="39"/>
      <c r="AMI75" s="39"/>
      <c r="AMJ75" s="39"/>
      <c r="AMK75" s="39"/>
      <c r="AML75" s="39"/>
      <c r="AMM75" s="39"/>
      <c r="AMN75" s="39"/>
      <c r="AMO75" s="39"/>
      <c r="AMP75" s="39"/>
      <c r="AMQ75" s="39"/>
      <c r="AMR75" s="39"/>
      <c r="AMS75" s="39"/>
      <c r="AMT75" s="39"/>
      <c r="AMU75" s="39"/>
      <c r="AMV75" s="39"/>
      <c r="AMW75" s="39"/>
      <c r="AMX75" s="39"/>
      <c r="AMY75" s="39"/>
      <c r="AMZ75" s="39"/>
      <c r="ANA75" s="39"/>
      <c r="ANB75" s="39"/>
      <c r="ANC75" s="39"/>
      <c r="AND75" s="39"/>
      <c r="ANE75" s="39"/>
      <c r="ANF75" s="39"/>
      <c r="ANG75" s="39"/>
      <c r="ANH75" s="39"/>
      <c r="ANI75" s="39"/>
      <c r="ANJ75" s="39"/>
      <c r="ANK75" s="39"/>
      <c r="ANL75" s="39"/>
      <c r="ANM75" s="39"/>
      <c r="ANN75" s="39"/>
      <c r="ANO75" s="39"/>
      <c r="ANP75" s="39"/>
      <c r="ANQ75" s="39"/>
      <c r="ANR75" s="39"/>
      <c r="ANS75" s="39"/>
      <c r="ANT75" s="39"/>
      <c r="ANU75" s="39"/>
      <c r="ANV75" s="39"/>
      <c r="ANW75" s="39"/>
      <c r="ANX75" s="39"/>
      <c r="ANY75" s="39"/>
      <c r="ANZ75" s="39"/>
      <c r="AOA75" s="39"/>
      <c r="AOB75" s="39"/>
      <c r="AOC75" s="39"/>
      <c r="AOD75" s="39"/>
      <c r="AOE75" s="39"/>
      <c r="AOF75" s="39"/>
      <c r="AOG75" s="39"/>
      <c r="AOH75" s="39"/>
      <c r="AOI75" s="39"/>
      <c r="AOJ75" s="39"/>
      <c r="AOK75" s="39"/>
      <c r="AOL75" s="39"/>
      <c r="AOM75" s="39"/>
      <c r="AON75" s="39"/>
      <c r="AOO75" s="39"/>
      <c r="AOP75" s="39"/>
      <c r="AOQ75" s="39"/>
      <c r="AOR75" s="39"/>
      <c r="AOS75" s="39"/>
      <c r="AOT75" s="39"/>
      <c r="AOU75" s="39"/>
      <c r="AOV75" s="39"/>
      <c r="AOW75" s="39"/>
      <c r="AOX75" s="39"/>
      <c r="AOY75" s="39"/>
      <c r="AOZ75" s="39"/>
      <c r="APA75" s="39"/>
      <c r="APB75" s="39"/>
      <c r="APC75" s="39"/>
      <c r="APD75" s="39"/>
      <c r="APE75" s="39"/>
      <c r="APF75" s="39"/>
      <c r="APG75" s="39"/>
      <c r="APH75" s="39"/>
      <c r="API75" s="39"/>
      <c r="APJ75" s="39"/>
      <c r="APK75" s="39"/>
      <c r="APL75" s="39"/>
      <c r="APM75" s="39"/>
      <c r="APN75" s="39"/>
      <c r="APO75" s="39"/>
      <c r="APP75" s="39"/>
      <c r="APQ75" s="39"/>
      <c r="APR75" s="39"/>
      <c r="APS75" s="39"/>
      <c r="APT75" s="39"/>
      <c r="APU75" s="39"/>
      <c r="APV75" s="39"/>
      <c r="APW75" s="39"/>
      <c r="APX75" s="39"/>
      <c r="APY75" s="39"/>
      <c r="APZ75" s="39"/>
      <c r="AQA75" s="39"/>
      <c r="AQB75" s="39"/>
      <c r="AQC75" s="39"/>
      <c r="AQD75" s="39"/>
      <c r="AQE75" s="39"/>
      <c r="AQF75" s="39"/>
      <c r="AQG75" s="39"/>
      <c r="AQH75" s="39"/>
      <c r="AQI75" s="39"/>
      <c r="AQJ75" s="39"/>
      <c r="AQK75" s="39"/>
      <c r="AQL75" s="39"/>
      <c r="AQM75" s="39"/>
      <c r="AQN75" s="39"/>
      <c r="AQO75" s="39"/>
      <c r="AQP75" s="39"/>
      <c r="AQQ75" s="39"/>
      <c r="AQR75" s="39"/>
      <c r="AQS75" s="39"/>
      <c r="AQT75" s="39"/>
      <c r="AQU75" s="39"/>
      <c r="AQV75" s="39"/>
      <c r="AQW75" s="39"/>
      <c r="AQX75" s="39"/>
      <c r="AQY75" s="39"/>
      <c r="AQZ75" s="39"/>
      <c r="ARA75" s="39"/>
      <c r="ARB75" s="39"/>
      <c r="ARC75" s="39"/>
      <c r="ARD75" s="39"/>
      <c r="ARE75" s="39"/>
      <c r="ARF75" s="39"/>
      <c r="ARG75" s="39"/>
      <c r="ARH75" s="39"/>
      <c r="ARI75" s="39"/>
      <c r="ARJ75" s="39"/>
      <c r="ARK75" s="39"/>
      <c r="ARL75" s="39"/>
      <c r="ARM75" s="39"/>
      <c r="ARN75" s="39"/>
      <c r="ARO75" s="39"/>
      <c r="ARP75" s="39"/>
      <c r="ARQ75" s="39"/>
      <c r="ARR75" s="39"/>
      <c r="ARS75" s="39"/>
      <c r="ART75" s="39"/>
      <c r="ARU75" s="39"/>
      <c r="ARV75" s="39"/>
      <c r="ARW75" s="39"/>
      <c r="ARX75" s="39"/>
      <c r="ARY75" s="39"/>
      <c r="ARZ75" s="39"/>
      <c r="ASA75" s="39"/>
      <c r="ASB75" s="39"/>
      <c r="ASC75" s="39"/>
      <c r="ASD75" s="39"/>
      <c r="ASE75" s="39"/>
      <c r="ASF75" s="39"/>
      <c r="ASG75" s="39"/>
      <c r="ASH75" s="39"/>
      <c r="ASI75" s="39"/>
      <c r="ASJ75" s="39"/>
      <c r="ASK75" s="39"/>
      <c r="ASL75" s="39"/>
      <c r="ASM75" s="39"/>
      <c r="ASN75" s="39"/>
      <c r="ASO75" s="39"/>
      <c r="ASP75" s="39"/>
      <c r="ASQ75" s="39"/>
      <c r="ASR75" s="39"/>
      <c r="ASS75" s="39"/>
      <c r="AST75" s="39"/>
      <c r="ASU75" s="39"/>
      <c r="ASV75" s="39"/>
      <c r="ASW75" s="39"/>
      <c r="ASX75" s="39"/>
      <c r="ASY75" s="39"/>
      <c r="ASZ75" s="39"/>
      <c r="ATA75" s="39"/>
      <c r="ATB75" s="39"/>
      <c r="ATC75" s="39"/>
      <c r="ATD75" s="39"/>
      <c r="ATE75" s="39"/>
      <c r="ATF75" s="39"/>
      <c r="ATG75" s="39"/>
      <c r="ATH75" s="39"/>
      <c r="ATI75" s="39"/>
      <c r="ATJ75" s="39"/>
      <c r="ATK75" s="39"/>
      <c r="ATL75" s="39"/>
      <c r="ATM75" s="39"/>
      <c r="ATN75" s="39"/>
      <c r="ATO75" s="39"/>
      <c r="ATP75" s="39"/>
      <c r="ATQ75" s="39"/>
      <c r="ATR75" s="39"/>
      <c r="ATS75" s="39"/>
      <c r="ATT75" s="39"/>
      <c r="ATU75" s="39"/>
      <c r="ATV75" s="39"/>
      <c r="ATW75" s="39"/>
      <c r="ATX75" s="39"/>
      <c r="ATY75" s="39"/>
      <c r="ATZ75" s="39"/>
      <c r="AUA75" s="39"/>
      <c r="AUB75" s="39"/>
      <c r="AUC75" s="39"/>
      <c r="AUD75" s="39"/>
      <c r="AUE75" s="39"/>
      <c r="AUF75" s="39"/>
      <c r="AUG75" s="39"/>
      <c r="AUH75" s="39"/>
      <c r="AUI75" s="39"/>
      <c r="AUJ75" s="39"/>
      <c r="AUK75" s="39"/>
      <c r="AUL75" s="39"/>
      <c r="AUM75" s="39"/>
      <c r="AUN75" s="39"/>
      <c r="AUO75" s="39"/>
      <c r="AUP75" s="39"/>
      <c r="AUQ75" s="39"/>
      <c r="AUR75" s="39"/>
      <c r="AUS75" s="39"/>
      <c r="AUT75" s="39"/>
      <c r="AUU75" s="39"/>
      <c r="AUV75" s="39"/>
      <c r="AUW75" s="39"/>
      <c r="AUX75" s="39"/>
      <c r="AUY75" s="39"/>
      <c r="AUZ75" s="39"/>
      <c r="AVA75" s="39"/>
      <c r="AVB75" s="39"/>
      <c r="AVC75" s="39"/>
      <c r="AVD75" s="39"/>
      <c r="AVE75" s="39"/>
      <c r="AVF75" s="39"/>
      <c r="AVG75" s="39"/>
      <c r="AVH75" s="39"/>
      <c r="AVI75" s="39"/>
      <c r="AVJ75" s="39"/>
      <c r="AVK75" s="39"/>
      <c r="AVL75" s="39"/>
      <c r="AVM75" s="39"/>
      <c r="AVN75" s="39"/>
      <c r="AVO75" s="39"/>
      <c r="AVP75" s="39"/>
      <c r="AVQ75" s="39"/>
      <c r="AVR75" s="39"/>
      <c r="AVS75" s="39"/>
      <c r="AVT75" s="39"/>
      <c r="AVU75" s="39"/>
      <c r="AVV75" s="39"/>
      <c r="AVW75" s="39"/>
      <c r="AVX75" s="39"/>
      <c r="AVY75" s="39"/>
      <c r="AVZ75" s="39"/>
      <c r="AWA75" s="39"/>
      <c r="AWB75" s="39"/>
      <c r="AWC75" s="39"/>
      <c r="AWD75" s="39"/>
      <c r="AWE75" s="39"/>
      <c r="AWF75" s="39"/>
      <c r="AWG75" s="39"/>
      <c r="AWH75" s="39"/>
      <c r="AWI75" s="39"/>
      <c r="AWJ75" s="39"/>
      <c r="AWK75" s="39"/>
      <c r="AWL75" s="39"/>
      <c r="AWM75" s="39"/>
      <c r="AWN75" s="39"/>
      <c r="AWO75" s="39"/>
      <c r="AWP75" s="39"/>
      <c r="AWQ75" s="39"/>
      <c r="AWR75" s="39"/>
      <c r="AWS75" s="39"/>
      <c r="AWT75" s="39"/>
      <c r="AWU75" s="39"/>
      <c r="AWV75" s="39"/>
      <c r="AWW75" s="39"/>
      <c r="AWX75" s="39"/>
      <c r="AWY75" s="39"/>
      <c r="AWZ75" s="39"/>
      <c r="AXA75" s="39"/>
      <c r="AXB75" s="39"/>
      <c r="AXC75" s="39"/>
      <c r="AXD75" s="39"/>
      <c r="AXE75" s="39"/>
      <c r="AXF75" s="39"/>
      <c r="AXG75" s="39"/>
      <c r="AXH75" s="39"/>
      <c r="AXI75" s="39"/>
      <c r="AXJ75" s="39"/>
      <c r="AXK75" s="39"/>
      <c r="AXL75" s="39"/>
      <c r="AXM75" s="39"/>
      <c r="AXN75" s="39"/>
      <c r="AXO75" s="39"/>
      <c r="AXP75" s="39"/>
      <c r="AXQ75" s="39"/>
      <c r="AXR75" s="39"/>
      <c r="AXS75" s="39"/>
      <c r="AXT75" s="39"/>
      <c r="AXU75" s="39"/>
      <c r="AXV75" s="39"/>
      <c r="AXW75" s="39"/>
      <c r="AXX75" s="39"/>
      <c r="AXY75" s="39"/>
      <c r="AXZ75" s="39"/>
      <c r="AYA75" s="39"/>
      <c r="AYB75" s="39"/>
      <c r="AYC75" s="39"/>
      <c r="AYD75" s="39"/>
      <c r="AYE75" s="39"/>
      <c r="AYF75" s="39"/>
      <c r="AYG75" s="39"/>
      <c r="AYH75" s="39"/>
      <c r="AYI75" s="39"/>
      <c r="AYJ75" s="39"/>
      <c r="AYK75" s="39"/>
      <c r="AYL75" s="39"/>
      <c r="AYM75" s="39"/>
      <c r="AYN75" s="39"/>
      <c r="AYO75" s="39"/>
      <c r="AYP75" s="39"/>
      <c r="AYQ75" s="39"/>
      <c r="AYR75" s="39"/>
      <c r="AYS75" s="39"/>
      <c r="AYT75" s="39"/>
      <c r="AYU75" s="39"/>
      <c r="AYV75" s="39"/>
      <c r="AYW75" s="39"/>
      <c r="AYX75" s="39"/>
      <c r="AYY75" s="39"/>
      <c r="AYZ75" s="39"/>
      <c r="AZA75" s="39"/>
      <c r="AZB75" s="39"/>
      <c r="AZC75" s="39"/>
      <c r="AZD75" s="39"/>
      <c r="AZE75" s="39"/>
      <c r="AZF75" s="39"/>
      <c r="AZG75" s="39"/>
      <c r="AZH75" s="39"/>
      <c r="AZI75" s="39"/>
      <c r="AZJ75" s="39"/>
      <c r="AZK75" s="39"/>
      <c r="AZL75" s="39"/>
      <c r="AZM75" s="39"/>
      <c r="AZN75" s="39"/>
      <c r="AZO75" s="39"/>
      <c r="AZP75" s="39"/>
      <c r="AZQ75" s="39"/>
      <c r="AZR75" s="39"/>
      <c r="AZS75" s="39"/>
      <c r="AZT75" s="39"/>
      <c r="AZU75" s="39"/>
      <c r="AZV75" s="39"/>
      <c r="AZW75" s="39"/>
      <c r="AZX75" s="39"/>
      <c r="AZY75" s="39"/>
      <c r="AZZ75" s="39"/>
      <c r="BAA75" s="39"/>
      <c r="BAB75" s="39"/>
      <c r="BAC75" s="39"/>
      <c r="BAD75" s="39"/>
      <c r="BAE75" s="39"/>
      <c r="BAF75" s="39"/>
      <c r="BAG75" s="39"/>
      <c r="BAH75" s="39"/>
      <c r="BAI75" s="39"/>
      <c r="BAJ75" s="39"/>
      <c r="BAK75" s="39"/>
      <c r="BAL75" s="39"/>
      <c r="BAM75" s="39"/>
      <c r="BAN75" s="39"/>
      <c r="BAO75" s="39"/>
      <c r="BAP75" s="39"/>
      <c r="BAQ75" s="39"/>
      <c r="BAR75" s="39"/>
      <c r="BAS75" s="39"/>
      <c r="BAT75" s="39"/>
      <c r="BAU75" s="39"/>
      <c r="BAV75" s="39"/>
      <c r="BAW75" s="39"/>
      <c r="BAX75" s="39"/>
      <c r="BAY75" s="39"/>
      <c r="BAZ75" s="39"/>
      <c r="BBA75" s="39"/>
      <c r="BBB75" s="39"/>
      <c r="BBC75" s="39"/>
      <c r="BBD75" s="39"/>
      <c r="BBE75" s="39"/>
      <c r="BBF75" s="39"/>
      <c r="BBG75" s="39"/>
      <c r="BBH75" s="39"/>
      <c r="BBI75" s="39"/>
      <c r="BBJ75" s="39"/>
      <c r="BBK75" s="39"/>
      <c r="BBL75" s="39"/>
      <c r="BBM75" s="39"/>
      <c r="BBN75" s="39"/>
      <c r="BBO75" s="39"/>
      <c r="BBP75" s="39"/>
      <c r="BBQ75" s="39"/>
      <c r="BBR75" s="39"/>
      <c r="BBS75" s="39"/>
      <c r="BBT75" s="39"/>
      <c r="BBU75" s="39"/>
      <c r="BBV75" s="39"/>
      <c r="BBW75" s="39"/>
      <c r="BBX75" s="39"/>
      <c r="BBY75" s="39"/>
      <c r="BBZ75" s="39"/>
      <c r="BCA75" s="39"/>
      <c r="BCB75" s="39"/>
      <c r="BCC75" s="39"/>
      <c r="BCD75" s="39"/>
      <c r="BCE75" s="39"/>
      <c r="BCF75" s="39"/>
      <c r="BCG75" s="39"/>
      <c r="BCH75" s="39"/>
      <c r="BCI75" s="39"/>
      <c r="BCJ75" s="39"/>
      <c r="BCK75" s="39"/>
      <c r="BCL75" s="39"/>
      <c r="BCM75" s="39"/>
      <c r="BCN75" s="39"/>
      <c r="BCO75" s="39"/>
      <c r="BCP75" s="39"/>
      <c r="BCQ75" s="39"/>
      <c r="BCR75" s="39"/>
      <c r="BCS75" s="39"/>
      <c r="BCT75" s="39"/>
      <c r="BCU75" s="39"/>
      <c r="BCV75" s="39"/>
      <c r="BCW75" s="39"/>
      <c r="BCX75" s="39"/>
      <c r="BCY75" s="39"/>
      <c r="BCZ75" s="39"/>
      <c r="BDA75" s="39"/>
      <c r="BDB75" s="39"/>
      <c r="BDC75" s="39"/>
      <c r="BDD75" s="39"/>
      <c r="BDE75" s="39"/>
      <c r="BDF75" s="39"/>
      <c r="BDG75" s="39"/>
      <c r="BDH75" s="39"/>
      <c r="BDI75" s="39"/>
      <c r="BDJ75" s="39"/>
      <c r="BDK75" s="39"/>
      <c r="BDL75" s="39"/>
      <c r="BDM75" s="39"/>
      <c r="BDN75" s="39"/>
      <c r="BDO75" s="39"/>
      <c r="BDP75" s="39"/>
      <c r="BDQ75" s="39"/>
      <c r="BDR75" s="39"/>
      <c r="BDS75" s="39"/>
      <c r="BDT75" s="39"/>
      <c r="BDU75" s="39"/>
      <c r="BDV75" s="39"/>
      <c r="BDW75" s="39"/>
      <c r="BDX75" s="39"/>
      <c r="BDY75" s="39"/>
      <c r="BDZ75" s="39"/>
      <c r="BEA75" s="39"/>
      <c r="BEB75" s="39"/>
      <c r="BEC75" s="39"/>
      <c r="BED75" s="39"/>
      <c r="BEE75" s="39"/>
      <c r="BEF75" s="39"/>
      <c r="BEG75" s="39"/>
      <c r="BEH75" s="39"/>
      <c r="BEI75" s="39"/>
      <c r="BEJ75" s="39"/>
      <c r="BEK75" s="39"/>
      <c r="BEL75" s="39"/>
      <c r="BEM75" s="39"/>
      <c r="BEN75" s="39"/>
      <c r="BEO75" s="39"/>
      <c r="BEP75" s="39"/>
      <c r="BEQ75" s="39"/>
      <c r="BER75" s="39"/>
      <c r="BES75" s="39"/>
      <c r="BET75" s="39"/>
      <c r="BEU75" s="39"/>
      <c r="BEV75" s="39"/>
      <c r="BEW75" s="39"/>
      <c r="BEX75" s="39"/>
      <c r="BEY75" s="39"/>
      <c r="BEZ75" s="39"/>
      <c r="BFA75" s="39"/>
      <c r="BFB75" s="39"/>
      <c r="BFC75" s="39"/>
      <c r="BFD75" s="39"/>
      <c r="BFE75" s="39"/>
      <c r="BFF75" s="39"/>
      <c r="BFG75" s="39"/>
      <c r="BFH75" s="39"/>
      <c r="BFI75" s="39"/>
      <c r="BFJ75" s="39"/>
      <c r="BFK75" s="39"/>
      <c r="BFL75" s="39"/>
      <c r="BFM75" s="39"/>
      <c r="BFN75" s="39"/>
      <c r="BFO75" s="39"/>
      <c r="BFP75" s="39"/>
      <c r="BFQ75" s="39"/>
      <c r="BFR75" s="39"/>
      <c r="BFS75" s="39"/>
      <c r="BFT75" s="39"/>
      <c r="BFU75" s="39"/>
      <c r="BFV75" s="39"/>
      <c r="BFW75" s="39"/>
      <c r="BFX75" s="39"/>
      <c r="BFY75" s="39"/>
      <c r="BFZ75" s="39"/>
      <c r="BGA75" s="39"/>
      <c r="BGB75" s="39"/>
      <c r="BGC75" s="39"/>
      <c r="BGD75" s="39"/>
      <c r="BGE75" s="39"/>
      <c r="BGF75" s="39"/>
      <c r="BGG75" s="39"/>
      <c r="BGH75" s="39"/>
      <c r="BGI75" s="39"/>
      <c r="BGJ75" s="39"/>
      <c r="BGK75" s="39"/>
      <c r="BGL75" s="39"/>
      <c r="BGM75" s="39"/>
      <c r="BGN75" s="39"/>
      <c r="BGO75" s="39"/>
      <c r="BGP75" s="39"/>
      <c r="BGQ75" s="39"/>
      <c r="BGR75" s="39"/>
      <c r="BGS75" s="39"/>
      <c r="BGT75" s="39"/>
      <c r="BGU75" s="39"/>
      <c r="BGV75" s="39"/>
      <c r="BGW75" s="39"/>
      <c r="BGX75" s="39"/>
      <c r="BGY75" s="39"/>
      <c r="BGZ75" s="39"/>
      <c r="BHA75" s="39"/>
      <c r="BHB75" s="39"/>
      <c r="BHC75" s="39"/>
      <c r="BHD75" s="39"/>
      <c r="BHE75" s="39"/>
      <c r="BHF75" s="39"/>
      <c r="BHG75" s="39"/>
      <c r="BHH75" s="39"/>
      <c r="BHI75" s="39"/>
      <c r="BHJ75" s="39"/>
      <c r="BHK75" s="39"/>
      <c r="BHL75" s="39"/>
      <c r="BHM75" s="39"/>
      <c r="BHN75" s="39"/>
      <c r="BHO75" s="39"/>
      <c r="BHP75" s="39"/>
      <c r="BHQ75" s="39"/>
      <c r="BHR75" s="39"/>
      <c r="BHS75" s="39"/>
      <c r="BHT75" s="39"/>
      <c r="BHU75" s="39"/>
      <c r="BHV75" s="39"/>
      <c r="BHW75" s="39"/>
      <c r="BHX75" s="39"/>
      <c r="BHY75" s="39"/>
      <c r="BHZ75" s="39"/>
      <c r="BIA75" s="39"/>
      <c r="BIB75" s="39"/>
      <c r="BIC75" s="39"/>
      <c r="BID75" s="39"/>
      <c r="BIE75" s="39"/>
      <c r="BIF75" s="39"/>
      <c r="BIG75" s="39"/>
      <c r="BIH75" s="39"/>
      <c r="BII75" s="39"/>
      <c r="BIJ75" s="39"/>
      <c r="BIK75" s="39"/>
      <c r="BIL75" s="39"/>
      <c r="BIM75" s="39"/>
      <c r="BIN75" s="39"/>
      <c r="BIO75" s="39"/>
      <c r="BIP75" s="39"/>
      <c r="BIQ75" s="39"/>
      <c r="BIR75" s="39"/>
      <c r="BIS75" s="39"/>
      <c r="BIT75" s="39"/>
      <c r="BIU75" s="39"/>
      <c r="BIV75" s="39"/>
      <c r="BIW75" s="39"/>
      <c r="BIX75" s="39"/>
      <c r="BIY75" s="39"/>
      <c r="BIZ75" s="39"/>
      <c r="BJA75" s="39"/>
      <c r="BJB75" s="39"/>
      <c r="BJC75" s="39"/>
      <c r="BJD75" s="39"/>
      <c r="BJE75" s="39"/>
      <c r="BJF75" s="39"/>
      <c r="BJG75" s="39"/>
      <c r="BJH75" s="39"/>
      <c r="BJI75" s="39"/>
      <c r="BJJ75" s="39"/>
      <c r="BJK75" s="39"/>
      <c r="BJL75" s="39"/>
      <c r="BJM75" s="39"/>
      <c r="BJN75" s="39"/>
      <c r="BJO75" s="39"/>
      <c r="BJP75" s="39"/>
      <c r="BJQ75" s="39"/>
      <c r="BJR75" s="39"/>
      <c r="BJS75" s="39"/>
      <c r="BJT75" s="39"/>
      <c r="BJU75" s="39"/>
      <c r="BJV75" s="39"/>
      <c r="BJW75" s="39"/>
      <c r="BJX75" s="39"/>
      <c r="BJY75" s="39"/>
      <c r="BJZ75" s="39"/>
      <c r="BKA75" s="39"/>
      <c r="BKB75" s="39"/>
      <c r="BKC75" s="39"/>
      <c r="BKD75" s="39"/>
      <c r="BKE75" s="39"/>
      <c r="BKF75" s="39"/>
      <c r="BKG75" s="39"/>
      <c r="BKH75" s="39"/>
      <c r="BKI75" s="39"/>
      <c r="BKJ75" s="39"/>
      <c r="BKK75" s="39"/>
      <c r="BKL75" s="39"/>
      <c r="BKM75" s="39"/>
      <c r="BKN75" s="39"/>
      <c r="BKO75" s="39"/>
      <c r="BKP75" s="39"/>
      <c r="BKQ75" s="39"/>
      <c r="BKR75" s="39"/>
      <c r="BKS75" s="39"/>
      <c r="BKT75" s="39"/>
      <c r="BKU75" s="39"/>
      <c r="BKV75" s="39"/>
      <c r="BKW75" s="39"/>
      <c r="BKX75" s="39"/>
      <c r="BKY75" s="39"/>
      <c r="BKZ75" s="39"/>
      <c r="BLA75" s="39"/>
      <c r="BLB75" s="39"/>
      <c r="BLC75" s="39"/>
      <c r="BLD75" s="39"/>
      <c r="BLE75" s="39"/>
      <c r="BLF75" s="39"/>
      <c r="BLG75" s="39"/>
      <c r="BLH75" s="39"/>
      <c r="BLI75" s="39"/>
      <c r="BLJ75" s="39"/>
      <c r="BLK75" s="39"/>
      <c r="BLL75" s="39"/>
      <c r="BLM75" s="39"/>
      <c r="BLN75" s="39"/>
      <c r="BLO75" s="39"/>
      <c r="BLP75" s="39"/>
      <c r="BLQ75" s="39"/>
      <c r="BLR75" s="39"/>
      <c r="BLS75" s="39"/>
      <c r="BLT75" s="39"/>
      <c r="BLU75" s="39"/>
      <c r="BLV75" s="39"/>
      <c r="BLW75" s="39"/>
      <c r="BLX75" s="39"/>
      <c r="BLY75" s="39"/>
      <c r="BLZ75" s="39"/>
      <c r="BMA75" s="39"/>
      <c r="BMB75" s="39"/>
      <c r="BMC75" s="39"/>
      <c r="BMD75" s="39"/>
      <c r="BME75" s="39"/>
      <c r="BMF75" s="39"/>
      <c r="BMG75" s="39"/>
      <c r="BMH75" s="39"/>
      <c r="BMI75" s="39"/>
      <c r="BMJ75" s="39"/>
      <c r="BMK75" s="39"/>
      <c r="BML75" s="39"/>
      <c r="BMM75" s="39"/>
      <c r="BMN75" s="39"/>
      <c r="BMO75" s="39"/>
      <c r="BMP75" s="39"/>
      <c r="BMQ75" s="39"/>
      <c r="BMR75" s="39"/>
      <c r="BMS75" s="39"/>
      <c r="BMT75" s="39"/>
      <c r="BMU75" s="39"/>
      <c r="BMV75" s="39"/>
      <c r="BMW75" s="39"/>
      <c r="BMX75" s="39"/>
      <c r="BMY75" s="39"/>
      <c r="BMZ75" s="39"/>
      <c r="BNA75" s="39"/>
      <c r="BNB75" s="39"/>
      <c r="BNC75" s="39"/>
      <c r="BND75" s="39"/>
      <c r="BNE75" s="39"/>
      <c r="BNF75" s="39"/>
      <c r="BNG75" s="39"/>
      <c r="BNH75" s="39"/>
      <c r="BNI75" s="39"/>
      <c r="BNJ75" s="39"/>
      <c r="BNK75" s="39"/>
      <c r="BNL75" s="39"/>
      <c r="BNM75" s="39"/>
      <c r="BNN75" s="39"/>
      <c r="BNO75" s="39"/>
      <c r="BNP75" s="39"/>
      <c r="BNQ75" s="39"/>
      <c r="BNR75" s="39"/>
      <c r="BNS75" s="39"/>
      <c r="BNT75" s="39"/>
      <c r="BNU75" s="39"/>
      <c r="BNV75" s="39"/>
      <c r="BNW75" s="39"/>
      <c r="BNX75" s="39"/>
      <c r="BNY75" s="39"/>
      <c r="BNZ75" s="39"/>
      <c r="BOA75" s="39"/>
      <c r="BOB75" s="39"/>
      <c r="BOC75" s="39"/>
      <c r="BOD75" s="39"/>
      <c r="BOE75" s="39"/>
      <c r="BOF75" s="39"/>
      <c r="BOG75" s="39"/>
      <c r="BOH75" s="39"/>
      <c r="BOI75" s="39"/>
      <c r="BOJ75" s="39"/>
      <c r="BOK75" s="39"/>
      <c r="BOL75" s="39"/>
      <c r="BOM75" s="39"/>
      <c r="BON75" s="39"/>
      <c r="BOO75" s="39"/>
      <c r="BOP75" s="39"/>
      <c r="BOQ75" s="39"/>
      <c r="BOR75" s="39"/>
      <c r="BOS75" s="39"/>
      <c r="BOT75" s="39"/>
      <c r="BOU75" s="39"/>
      <c r="BOV75" s="39"/>
      <c r="BOW75" s="39"/>
      <c r="BOX75" s="39"/>
      <c r="BOY75" s="39"/>
      <c r="BOZ75" s="39"/>
      <c r="BPA75" s="39"/>
      <c r="BPB75" s="39"/>
      <c r="BPC75" s="39"/>
      <c r="BPD75" s="39"/>
      <c r="BPE75" s="39"/>
      <c r="BPF75" s="39"/>
      <c r="BPG75" s="39"/>
      <c r="BPH75" s="39"/>
      <c r="BPI75" s="39"/>
      <c r="BPJ75" s="39"/>
      <c r="BPK75" s="39"/>
      <c r="BPL75" s="39"/>
      <c r="BPM75" s="39"/>
      <c r="BPN75" s="39"/>
      <c r="BPO75" s="39"/>
      <c r="BPP75" s="39"/>
      <c r="BPQ75" s="39"/>
      <c r="BPR75" s="39"/>
      <c r="BPS75" s="39"/>
      <c r="BPT75" s="39"/>
      <c r="BPU75" s="39"/>
      <c r="BPV75" s="39"/>
      <c r="BPW75" s="39"/>
      <c r="BPX75" s="39"/>
      <c r="BPY75" s="39"/>
      <c r="BPZ75" s="39"/>
      <c r="BQA75" s="39"/>
      <c r="BQB75" s="39"/>
      <c r="BQC75" s="39"/>
      <c r="BQD75" s="39"/>
      <c r="BQE75" s="39"/>
      <c r="BQF75" s="39"/>
      <c r="BQG75" s="39"/>
      <c r="BQH75" s="39"/>
      <c r="BQI75" s="39"/>
      <c r="BQJ75" s="39"/>
      <c r="BQK75" s="39"/>
      <c r="BQL75" s="39"/>
      <c r="BQM75" s="39"/>
      <c r="BQN75" s="39"/>
      <c r="BQO75" s="39"/>
      <c r="BQP75" s="39"/>
      <c r="BQQ75" s="39"/>
      <c r="BQR75" s="39"/>
      <c r="BQS75" s="39"/>
      <c r="BQT75" s="39"/>
      <c r="BQU75" s="39"/>
      <c r="BQV75" s="39"/>
      <c r="BQW75" s="39"/>
      <c r="BQX75" s="39"/>
      <c r="BQY75" s="39"/>
      <c r="BQZ75" s="39"/>
      <c r="BRA75" s="39"/>
      <c r="BRB75" s="39"/>
      <c r="BRC75" s="39"/>
      <c r="BRD75" s="39"/>
      <c r="BRE75" s="39"/>
      <c r="BRF75" s="39"/>
      <c r="BRG75" s="39"/>
      <c r="BRH75" s="39"/>
      <c r="BRI75" s="39"/>
      <c r="BRJ75" s="39"/>
      <c r="BRK75" s="39"/>
      <c r="BRL75" s="39"/>
      <c r="BRM75" s="39"/>
      <c r="BRN75" s="39"/>
      <c r="BRO75" s="39"/>
      <c r="BRP75" s="39"/>
      <c r="BRQ75" s="39"/>
      <c r="BRR75" s="39"/>
      <c r="BRS75" s="39"/>
      <c r="BRT75" s="39"/>
      <c r="BRU75" s="39"/>
      <c r="BRV75" s="39"/>
      <c r="BRW75" s="39"/>
      <c r="BRX75" s="39"/>
      <c r="BRY75" s="39"/>
      <c r="BRZ75" s="39"/>
      <c r="BSA75" s="39"/>
      <c r="BSB75" s="39"/>
      <c r="BSC75" s="39"/>
      <c r="BSD75" s="39"/>
      <c r="BSE75" s="39"/>
      <c r="BSF75" s="39"/>
      <c r="BSG75" s="39"/>
      <c r="BSH75" s="39"/>
      <c r="BSI75" s="39"/>
      <c r="BSJ75" s="39"/>
      <c r="BSK75" s="39"/>
      <c r="BSL75" s="39"/>
      <c r="BSM75" s="39"/>
      <c r="BSN75" s="39"/>
      <c r="BSO75" s="39"/>
      <c r="BSP75" s="39"/>
      <c r="BSQ75" s="39"/>
      <c r="BSR75" s="39"/>
      <c r="BSS75" s="39"/>
      <c r="BST75" s="39"/>
      <c r="BSU75" s="39"/>
      <c r="BSV75" s="39"/>
      <c r="BSW75" s="39"/>
      <c r="BSX75" s="39"/>
      <c r="BSY75" s="39"/>
      <c r="BSZ75" s="39"/>
      <c r="BTA75" s="39"/>
      <c r="BTB75" s="39"/>
      <c r="BTC75" s="39"/>
      <c r="BTD75" s="39"/>
      <c r="BTE75" s="39"/>
      <c r="BTF75" s="39"/>
      <c r="BTG75" s="39"/>
      <c r="BTH75" s="39"/>
      <c r="BTI75" s="39"/>
      <c r="BTJ75" s="39"/>
      <c r="BTK75" s="39"/>
      <c r="BTL75" s="39"/>
      <c r="BTM75" s="39"/>
      <c r="BTN75" s="39"/>
      <c r="BTO75" s="39"/>
      <c r="BTP75" s="39"/>
      <c r="BTQ75" s="39"/>
      <c r="BTR75" s="39"/>
      <c r="BTS75" s="39"/>
      <c r="BTT75" s="39"/>
      <c r="BTU75" s="39"/>
      <c r="BTV75" s="39"/>
      <c r="BTW75" s="39"/>
      <c r="BTX75" s="39"/>
      <c r="BTY75" s="39"/>
      <c r="BTZ75" s="39"/>
      <c r="BUA75" s="39"/>
      <c r="BUB75" s="39"/>
      <c r="BUC75" s="39"/>
      <c r="BUD75" s="39"/>
      <c r="BUE75" s="39"/>
      <c r="BUF75" s="39"/>
      <c r="BUG75" s="39"/>
      <c r="BUH75" s="39"/>
      <c r="BUI75" s="39"/>
      <c r="BUJ75" s="39"/>
      <c r="BUK75" s="39"/>
      <c r="BUL75" s="39"/>
      <c r="BUM75" s="39"/>
      <c r="BUN75" s="39"/>
      <c r="BUO75" s="39"/>
      <c r="BUP75" s="39"/>
      <c r="BUQ75" s="39"/>
      <c r="BUR75" s="39"/>
      <c r="BUS75" s="39"/>
      <c r="BUT75" s="39"/>
      <c r="BUU75" s="39"/>
      <c r="BUV75" s="39"/>
      <c r="BUW75" s="39"/>
      <c r="BUX75" s="39"/>
      <c r="BUY75" s="39"/>
      <c r="BUZ75" s="39"/>
      <c r="BVA75" s="39"/>
      <c r="BVB75" s="39"/>
      <c r="BVC75" s="39"/>
      <c r="BVD75" s="39"/>
      <c r="BVE75" s="39"/>
      <c r="BVF75" s="39"/>
      <c r="BVG75" s="39"/>
      <c r="BVH75" s="39"/>
      <c r="BVI75" s="39"/>
      <c r="BVJ75" s="39"/>
      <c r="BVK75" s="39"/>
      <c r="BVL75" s="39"/>
      <c r="BVM75" s="39"/>
      <c r="BVN75" s="39"/>
      <c r="BVO75" s="39"/>
      <c r="BVP75" s="39"/>
      <c r="BVQ75" s="39"/>
      <c r="BVR75" s="39"/>
      <c r="BVS75" s="39"/>
      <c r="BVT75" s="39"/>
      <c r="BVU75" s="39"/>
      <c r="BVV75" s="39"/>
      <c r="BVW75" s="39"/>
      <c r="BVX75" s="39"/>
      <c r="BVY75" s="39"/>
      <c r="BVZ75" s="39"/>
      <c r="BWA75" s="39"/>
      <c r="BWB75" s="39"/>
      <c r="BWC75" s="39"/>
      <c r="BWD75" s="39"/>
      <c r="BWE75" s="39"/>
      <c r="BWF75" s="39"/>
      <c r="BWG75" s="39"/>
      <c r="BWH75" s="39"/>
      <c r="BWI75" s="39"/>
      <c r="BWJ75" s="39"/>
      <c r="BWK75" s="39"/>
      <c r="BWL75" s="39"/>
      <c r="BWM75" s="39"/>
      <c r="BWN75" s="39"/>
      <c r="BWO75" s="39"/>
      <c r="BWP75" s="39"/>
      <c r="BWQ75" s="39"/>
      <c r="BWR75" s="39"/>
      <c r="BWS75" s="39"/>
      <c r="BWT75" s="39"/>
      <c r="BWU75" s="39"/>
      <c r="BWV75" s="39"/>
      <c r="BWW75" s="39"/>
      <c r="BWX75" s="39"/>
      <c r="BWY75" s="39"/>
      <c r="BWZ75" s="39"/>
      <c r="BXA75" s="39"/>
      <c r="BXB75" s="39"/>
      <c r="BXC75" s="39"/>
      <c r="BXD75" s="39"/>
      <c r="BXE75" s="39"/>
      <c r="BXF75" s="39"/>
      <c r="BXG75" s="39"/>
      <c r="BXH75" s="39"/>
      <c r="BXI75" s="39"/>
      <c r="BXJ75" s="39"/>
      <c r="BXK75" s="39"/>
      <c r="BXL75" s="39"/>
      <c r="BXM75" s="39"/>
      <c r="BXN75" s="39"/>
      <c r="BXO75" s="39"/>
      <c r="BXP75" s="39"/>
      <c r="BXQ75" s="39"/>
      <c r="BXR75" s="39"/>
      <c r="BXS75" s="39"/>
      <c r="BXT75" s="39"/>
      <c r="BXU75" s="39"/>
      <c r="BXV75" s="39"/>
      <c r="BXW75" s="39"/>
      <c r="BXX75" s="39"/>
      <c r="BXY75" s="39"/>
      <c r="BXZ75" s="39"/>
      <c r="BYA75" s="39"/>
      <c r="BYB75" s="39"/>
      <c r="BYC75" s="39"/>
      <c r="BYD75" s="39"/>
      <c r="BYE75" s="39"/>
      <c r="BYF75" s="39"/>
      <c r="BYG75" s="39"/>
      <c r="BYH75" s="39"/>
      <c r="BYI75" s="39"/>
      <c r="BYJ75" s="39"/>
      <c r="BYK75" s="39"/>
      <c r="BYL75" s="39"/>
      <c r="BYM75" s="39"/>
      <c r="BYN75" s="39"/>
      <c r="BYO75" s="39"/>
      <c r="BYP75" s="39"/>
      <c r="BYQ75" s="39"/>
      <c r="BYR75" s="39"/>
      <c r="BYS75" s="39"/>
      <c r="BYT75" s="39"/>
      <c r="BYU75" s="39"/>
      <c r="BYV75" s="39"/>
      <c r="BYW75" s="39"/>
      <c r="BYX75" s="39"/>
      <c r="BYY75" s="39"/>
      <c r="BYZ75" s="39"/>
      <c r="BZA75" s="39"/>
      <c r="BZB75" s="39"/>
      <c r="BZC75" s="39"/>
      <c r="BZD75" s="39"/>
      <c r="BZE75" s="39"/>
      <c r="BZF75" s="39"/>
      <c r="BZG75" s="39"/>
      <c r="BZH75" s="39"/>
      <c r="BZI75" s="39"/>
      <c r="BZJ75" s="39"/>
      <c r="BZK75" s="39"/>
      <c r="BZL75" s="39"/>
      <c r="BZM75" s="39"/>
      <c r="BZN75" s="39"/>
      <c r="BZO75" s="39"/>
      <c r="BZP75" s="39"/>
      <c r="BZQ75" s="39"/>
      <c r="BZR75" s="39"/>
      <c r="BZS75" s="39"/>
      <c r="BZT75" s="39"/>
      <c r="BZU75" s="39"/>
      <c r="BZV75" s="39"/>
      <c r="BZW75" s="39"/>
      <c r="BZX75" s="39"/>
      <c r="BZY75" s="39"/>
      <c r="BZZ75" s="39"/>
      <c r="CAA75" s="39"/>
      <c r="CAB75" s="39"/>
      <c r="CAC75" s="39"/>
      <c r="CAD75" s="39"/>
      <c r="CAE75" s="39"/>
      <c r="CAF75" s="39"/>
      <c r="CAG75" s="39"/>
      <c r="CAH75" s="39"/>
      <c r="CAI75" s="39"/>
      <c r="CAJ75" s="39"/>
      <c r="CAK75" s="39"/>
      <c r="CAL75" s="39"/>
      <c r="CAM75" s="39"/>
      <c r="CAN75" s="39"/>
      <c r="CAO75" s="39"/>
      <c r="CAP75" s="39"/>
      <c r="CAQ75" s="39"/>
      <c r="CAR75" s="39"/>
      <c r="CAS75" s="39"/>
      <c r="CAT75" s="39"/>
      <c r="CAU75" s="39"/>
      <c r="CAV75" s="39"/>
      <c r="CAW75" s="39"/>
      <c r="CAX75" s="39"/>
      <c r="CAY75" s="39"/>
      <c r="CAZ75" s="39"/>
      <c r="CBA75" s="39"/>
      <c r="CBB75" s="39"/>
      <c r="CBC75" s="39"/>
      <c r="CBD75" s="39"/>
      <c r="CBE75" s="39"/>
      <c r="CBF75" s="39"/>
      <c r="CBG75" s="39"/>
      <c r="CBH75" s="39"/>
      <c r="CBI75" s="39"/>
      <c r="CBJ75" s="39"/>
      <c r="CBK75" s="39"/>
      <c r="CBL75" s="39"/>
      <c r="CBM75" s="39"/>
      <c r="CBN75" s="39"/>
      <c r="CBO75" s="39"/>
      <c r="CBP75" s="39"/>
      <c r="CBQ75" s="39"/>
      <c r="CBR75" s="39"/>
      <c r="CBS75" s="39"/>
      <c r="CBT75" s="39"/>
      <c r="CBU75" s="39"/>
      <c r="CBV75" s="39"/>
      <c r="CBW75" s="39"/>
      <c r="CBX75" s="39"/>
      <c r="CBY75" s="39"/>
      <c r="CBZ75" s="39"/>
      <c r="CCA75" s="39"/>
      <c r="CCB75" s="39"/>
      <c r="CCC75" s="39"/>
      <c r="CCD75" s="39"/>
      <c r="CCE75" s="39"/>
      <c r="CCF75" s="39"/>
      <c r="CCG75" s="39"/>
      <c r="CCH75" s="39"/>
      <c r="CCI75" s="39"/>
      <c r="CCJ75" s="39"/>
      <c r="CCK75" s="39"/>
      <c r="CCL75" s="39"/>
      <c r="CCM75" s="39"/>
      <c r="CCN75" s="39"/>
      <c r="CCO75" s="39"/>
      <c r="CCP75" s="39"/>
      <c r="CCQ75" s="39"/>
      <c r="CCR75" s="39"/>
      <c r="CCS75" s="39"/>
      <c r="CCT75" s="39"/>
      <c r="CCU75" s="39"/>
      <c r="CCV75" s="39"/>
      <c r="CCW75" s="39"/>
      <c r="CCX75" s="39"/>
      <c r="CCY75" s="39"/>
      <c r="CCZ75" s="39"/>
      <c r="CDA75" s="39"/>
      <c r="CDB75" s="39"/>
      <c r="CDC75" s="39"/>
      <c r="CDD75" s="39"/>
      <c r="CDE75" s="39"/>
      <c r="CDF75" s="39"/>
      <c r="CDG75" s="39"/>
      <c r="CDH75" s="39"/>
      <c r="CDI75" s="39"/>
      <c r="CDJ75" s="39"/>
      <c r="CDK75" s="39"/>
      <c r="CDL75" s="39"/>
      <c r="CDM75" s="39"/>
      <c r="CDN75" s="39"/>
      <c r="CDO75" s="39"/>
      <c r="CDP75" s="39"/>
      <c r="CDQ75" s="39"/>
      <c r="CDR75" s="39"/>
      <c r="CDS75" s="39"/>
      <c r="CDT75" s="39"/>
      <c r="CDU75" s="39"/>
      <c r="CDV75" s="39"/>
      <c r="CDW75" s="39"/>
      <c r="CDX75" s="39"/>
      <c r="CDY75" s="39"/>
      <c r="CDZ75" s="39"/>
      <c r="CEA75" s="39"/>
      <c r="CEB75" s="39"/>
      <c r="CEC75" s="39"/>
      <c r="CED75" s="39"/>
      <c r="CEE75" s="39"/>
      <c r="CEF75" s="39"/>
      <c r="CEG75" s="39"/>
      <c r="CEH75" s="39"/>
      <c r="CEI75" s="39"/>
      <c r="CEJ75" s="39"/>
      <c r="CEK75" s="39"/>
      <c r="CEL75" s="39"/>
      <c r="CEM75" s="39"/>
      <c r="CEN75" s="39"/>
      <c r="CEO75" s="39"/>
      <c r="CEP75" s="39"/>
      <c r="CEQ75" s="39"/>
      <c r="CER75" s="39"/>
      <c r="CES75" s="39"/>
      <c r="CET75" s="39"/>
      <c r="CEU75" s="39"/>
      <c r="CEV75" s="39"/>
      <c r="CEW75" s="39"/>
      <c r="CEX75" s="39"/>
      <c r="CEY75" s="39"/>
      <c r="CEZ75" s="39"/>
      <c r="CFA75" s="39"/>
      <c r="CFB75" s="39"/>
      <c r="CFC75" s="39"/>
      <c r="CFD75" s="39"/>
      <c r="CFE75" s="39"/>
      <c r="CFF75" s="39"/>
      <c r="CFG75" s="39"/>
      <c r="CFH75" s="39"/>
      <c r="CFI75" s="39"/>
      <c r="CFJ75" s="39"/>
      <c r="CFK75" s="39"/>
      <c r="CFL75" s="39"/>
      <c r="CFM75" s="39"/>
      <c r="CFN75" s="39"/>
      <c r="CFO75" s="39"/>
      <c r="CFP75" s="39"/>
      <c r="CFQ75" s="39"/>
      <c r="CFR75" s="39"/>
      <c r="CFS75" s="39"/>
      <c r="CFT75" s="39"/>
      <c r="CFU75" s="39"/>
      <c r="CFV75" s="39"/>
      <c r="CFW75" s="39"/>
      <c r="CFX75" s="39"/>
      <c r="CFY75" s="39"/>
      <c r="CFZ75" s="39"/>
      <c r="CGA75" s="39"/>
      <c r="CGB75" s="39"/>
      <c r="CGC75" s="39"/>
      <c r="CGD75" s="39"/>
      <c r="CGE75" s="39"/>
      <c r="CGF75" s="39"/>
      <c r="CGG75" s="39"/>
      <c r="CGH75" s="39"/>
      <c r="CGI75" s="39"/>
      <c r="CGJ75" s="39"/>
      <c r="CGK75" s="39"/>
      <c r="CGL75" s="39"/>
      <c r="CGM75" s="39"/>
      <c r="CGN75" s="39"/>
      <c r="CGO75" s="39"/>
      <c r="CGP75" s="39"/>
      <c r="CGQ75" s="39"/>
      <c r="CGR75" s="39"/>
      <c r="CGS75" s="39"/>
      <c r="CGT75" s="39"/>
      <c r="CGU75" s="39"/>
      <c r="CGV75" s="39"/>
      <c r="CGW75" s="39"/>
      <c r="CGX75" s="39"/>
      <c r="CGY75" s="39"/>
      <c r="CGZ75" s="39"/>
      <c r="CHA75" s="39"/>
      <c r="CHB75" s="39"/>
      <c r="CHC75" s="39"/>
      <c r="CHD75" s="39"/>
      <c r="CHE75" s="39"/>
      <c r="CHF75" s="39"/>
      <c r="CHG75" s="39"/>
      <c r="CHH75" s="39"/>
      <c r="CHI75" s="39"/>
      <c r="CHJ75" s="39"/>
      <c r="CHK75" s="39"/>
      <c r="CHL75" s="39"/>
      <c r="CHM75" s="39"/>
      <c r="CHN75" s="39"/>
      <c r="CHO75" s="39"/>
      <c r="CHP75" s="39"/>
      <c r="CHQ75" s="39"/>
      <c r="CHR75" s="39"/>
      <c r="CHS75" s="39"/>
      <c r="CHT75" s="39"/>
      <c r="CHU75" s="39"/>
      <c r="CHV75" s="39"/>
      <c r="CHW75" s="39"/>
      <c r="CHX75" s="39"/>
      <c r="CHY75" s="39"/>
      <c r="CHZ75" s="39"/>
      <c r="CIA75" s="39"/>
      <c r="CIB75" s="39"/>
      <c r="CIC75" s="39"/>
      <c r="CID75" s="39"/>
      <c r="CIE75" s="39"/>
      <c r="CIF75" s="39"/>
      <c r="CIG75" s="39"/>
      <c r="CIH75" s="39"/>
      <c r="CII75" s="39"/>
      <c r="CIJ75" s="39"/>
      <c r="CIK75" s="39"/>
      <c r="CIL75" s="39"/>
      <c r="CIM75" s="39"/>
      <c r="CIN75" s="39"/>
      <c r="CIO75" s="39"/>
      <c r="CIP75" s="39"/>
      <c r="CIQ75" s="39"/>
      <c r="CIR75" s="39"/>
      <c r="CIS75" s="39"/>
      <c r="CIT75" s="39"/>
      <c r="CIU75" s="39"/>
      <c r="CIV75" s="39"/>
      <c r="CIW75" s="39"/>
      <c r="CIX75" s="39"/>
      <c r="CIY75" s="39"/>
      <c r="CIZ75" s="39"/>
      <c r="CJA75" s="39"/>
      <c r="CJB75" s="39"/>
      <c r="CJC75" s="39"/>
      <c r="CJD75" s="39"/>
      <c r="CJE75" s="39"/>
      <c r="CJF75" s="39"/>
      <c r="CJG75" s="39"/>
      <c r="CJH75" s="39"/>
      <c r="CJI75" s="39"/>
      <c r="CJJ75" s="39"/>
      <c r="CJK75" s="39"/>
      <c r="CJL75" s="39"/>
      <c r="CJM75" s="39"/>
      <c r="CJN75" s="39"/>
      <c r="CJO75" s="39"/>
      <c r="CJP75" s="39"/>
      <c r="CJQ75" s="39"/>
      <c r="CJR75" s="39"/>
      <c r="CJS75" s="39"/>
      <c r="CJT75" s="39"/>
      <c r="CJU75" s="39"/>
      <c r="CJV75" s="39"/>
      <c r="CJW75" s="39"/>
      <c r="CJX75" s="39"/>
      <c r="CJY75" s="39"/>
      <c r="CJZ75" s="39"/>
      <c r="CKA75" s="39"/>
      <c r="CKB75" s="39"/>
      <c r="CKC75" s="39"/>
      <c r="CKD75" s="39"/>
      <c r="CKE75" s="39"/>
      <c r="CKF75" s="39"/>
      <c r="CKG75" s="39"/>
      <c r="CKH75" s="39"/>
      <c r="CKI75" s="39"/>
      <c r="CKJ75" s="39"/>
      <c r="CKK75" s="39"/>
      <c r="CKL75" s="39"/>
      <c r="CKM75" s="39"/>
      <c r="CKN75" s="39"/>
      <c r="CKO75" s="39"/>
      <c r="CKP75" s="39"/>
      <c r="CKQ75" s="39"/>
      <c r="CKR75" s="39"/>
      <c r="CKS75" s="39"/>
      <c r="CKT75" s="39"/>
      <c r="CKU75" s="39"/>
      <c r="CKV75" s="39"/>
      <c r="CKW75" s="39"/>
      <c r="CKX75" s="39"/>
      <c r="CKY75" s="39"/>
      <c r="CKZ75" s="39"/>
      <c r="CLA75" s="39"/>
      <c r="CLB75" s="39"/>
      <c r="CLC75" s="39"/>
      <c r="CLD75" s="39"/>
      <c r="CLE75" s="39"/>
      <c r="CLF75" s="39"/>
      <c r="CLG75" s="39"/>
      <c r="CLH75" s="39"/>
      <c r="CLI75" s="39"/>
      <c r="CLJ75" s="39"/>
      <c r="CLK75" s="39"/>
      <c r="CLL75" s="39"/>
      <c r="CLM75" s="39"/>
      <c r="CLN75" s="39"/>
      <c r="CLO75" s="39"/>
      <c r="CLP75" s="39"/>
      <c r="CLQ75" s="39"/>
      <c r="CLR75" s="39"/>
      <c r="CLS75" s="39"/>
      <c r="CLT75" s="39"/>
      <c r="CLU75" s="39"/>
      <c r="CLV75" s="39"/>
      <c r="CLW75" s="39"/>
      <c r="CLX75" s="39"/>
      <c r="CLY75" s="39"/>
      <c r="CLZ75" s="39"/>
      <c r="CMA75" s="39"/>
      <c r="CMB75" s="39"/>
      <c r="CMC75" s="39"/>
      <c r="CMD75" s="39"/>
      <c r="CME75" s="39"/>
      <c r="CMF75" s="39"/>
      <c r="CMG75" s="39"/>
      <c r="CMH75" s="39"/>
      <c r="CMI75" s="39"/>
      <c r="CMJ75" s="39"/>
      <c r="CMK75" s="39"/>
      <c r="CML75" s="39"/>
      <c r="CMM75" s="39"/>
      <c r="CMN75" s="39"/>
      <c r="CMO75" s="39"/>
      <c r="CMP75" s="39"/>
      <c r="CMQ75" s="39"/>
      <c r="CMR75" s="39"/>
      <c r="CMS75" s="39"/>
      <c r="CMT75" s="39"/>
      <c r="CMU75" s="39"/>
      <c r="CMV75" s="39"/>
      <c r="CMW75" s="39"/>
      <c r="CMX75" s="39"/>
      <c r="CMY75" s="39"/>
      <c r="CMZ75" s="39"/>
      <c r="CNA75" s="39"/>
      <c r="CNB75" s="39"/>
      <c r="CNC75" s="39"/>
      <c r="CND75" s="39"/>
      <c r="CNE75" s="39"/>
      <c r="CNF75" s="39"/>
      <c r="CNG75" s="39"/>
      <c r="CNH75" s="39"/>
      <c r="CNI75" s="39"/>
      <c r="CNJ75" s="39"/>
      <c r="CNK75" s="39"/>
      <c r="CNL75" s="39"/>
      <c r="CNM75" s="39"/>
      <c r="CNN75" s="39"/>
      <c r="CNO75" s="39"/>
      <c r="CNP75" s="39"/>
      <c r="CNQ75" s="39"/>
      <c r="CNR75" s="39"/>
      <c r="CNS75" s="39"/>
      <c r="CNT75" s="39"/>
      <c r="CNU75" s="39"/>
      <c r="CNV75" s="39"/>
      <c r="CNW75" s="39"/>
      <c r="CNX75" s="39"/>
      <c r="CNY75" s="39"/>
      <c r="CNZ75" s="39"/>
      <c r="COA75" s="39"/>
      <c r="COB75" s="39"/>
      <c r="COC75" s="39"/>
      <c r="COD75" s="39"/>
      <c r="COE75" s="39"/>
      <c r="COF75" s="39"/>
      <c r="COG75" s="39"/>
      <c r="COH75" s="39"/>
      <c r="COI75" s="39"/>
      <c r="COJ75" s="39"/>
      <c r="COK75" s="39"/>
      <c r="COL75" s="39"/>
      <c r="COM75" s="39"/>
      <c r="CON75" s="39"/>
      <c r="COO75" s="39"/>
      <c r="COP75" s="39"/>
      <c r="COQ75" s="39"/>
      <c r="COR75" s="39"/>
      <c r="COS75" s="39"/>
      <c r="COT75" s="39"/>
      <c r="COU75" s="39"/>
      <c r="COV75" s="39"/>
      <c r="COW75" s="39"/>
      <c r="COX75" s="39"/>
      <c r="COY75" s="39"/>
      <c r="COZ75" s="39"/>
      <c r="CPA75" s="39"/>
      <c r="CPB75" s="39"/>
      <c r="CPC75" s="39"/>
      <c r="CPD75" s="39"/>
      <c r="CPE75" s="39"/>
      <c r="CPF75" s="39"/>
      <c r="CPG75" s="39"/>
      <c r="CPH75" s="39"/>
      <c r="CPI75" s="39"/>
      <c r="CPJ75" s="39"/>
      <c r="CPK75" s="39"/>
      <c r="CPL75" s="39"/>
      <c r="CPM75" s="39"/>
      <c r="CPN75" s="39"/>
      <c r="CPO75" s="39"/>
      <c r="CPP75" s="39"/>
      <c r="CPQ75" s="39"/>
      <c r="CPR75" s="39"/>
      <c r="CPS75" s="39"/>
      <c r="CPT75" s="39"/>
      <c r="CPU75" s="39"/>
      <c r="CPV75" s="39"/>
      <c r="CPW75" s="39"/>
      <c r="CPX75" s="39"/>
      <c r="CPY75" s="39"/>
      <c r="CPZ75" s="39"/>
      <c r="CQA75" s="39"/>
      <c r="CQB75" s="39"/>
      <c r="CQC75" s="39"/>
      <c r="CQD75" s="39"/>
      <c r="CQE75" s="39"/>
      <c r="CQF75" s="39"/>
      <c r="CQG75" s="39"/>
      <c r="CQH75" s="39"/>
      <c r="CQI75" s="39"/>
      <c r="CQJ75" s="39"/>
      <c r="CQK75" s="39"/>
      <c r="CQL75" s="39"/>
      <c r="CQM75" s="39"/>
      <c r="CQN75" s="39"/>
      <c r="CQO75" s="39"/>
      <c r="CQP75" s="39"/>
      <c r="CQQ75" s="39"/>
      <c r="CQR75" s="39"/>
      <c r="CQS75" s="39"/>
      <c r="CQT75" s="39"/>
      <c r="CQU75" s="39"/>
      <c r="CQV75" s="39"/>
      <c r="CQW75" s="39"/>
      <c r="CQX75" s="39"/>
      <c r="CQY75" s="39"/>
      <c r="CQZ75" s="39"/>
      <c r="CRA75" s="39"/>
      <c r="CRB75" s="39"/>
      <c r="CRC75" s="39"/>
      <c r="CRD75" s="39"/>
      <c r="CRE75" s="39"/>
      <c r="CRF75" s="39"/>
      <c r="CRG75" s="39"/>
      <c r="CRH75" s="39"/>
      <c r="CRI75" s="39"/>
      <c r="CRJ75" s="39"/>
      <c r="CRK75" s="39"/>
      <c r="CRL75" s="39"/>
      <c r="CRM75" s="39"/>
      <c r="CRN75" s="39"/>
      <c r="CRO75" s="39"/>
      <c r="CRP75" s="39"/>
      <c r="CRQ75" s="39"/>
      <c r="CRR75" s="39"/>
      <c r="CRS75" s="39"/>
      <c r="CRT75" s="39"/>
      <c r="CRU75" s="39"/>
      <c r="CRV75" s="39"/>
      <c r="CRW75" s="39"/>
      <c r="CRX75" s="39"/>
      <c r="CRY75" s="39"/>
      <c r="CRZ75" s="39"/>
      <c r="CSA75" s="39"/>
      <c r="CSB75" s="39"/>
      <c r="CSC75" s="39"/>
      <c r="CSD75" s="39"/>
      <c r="CSE75" s="39"/>
      <c r="CSF75" s="39"/>
      <c r="CSG75" s="39"/>
      <c r="CSH75" s="39"/>
      <c r="CSI75" s="39"/>
      <c r="CSJ75" s="39"/>
      <c r="CSK75" s="39"/>
      <c r="CSL75" s="39"/>
      <c r="CSM75" s="39"/>
      <c r="CSN75" s="39"/>
      <c r="CSO75" s="39"/>
      <c r="CSP75" s="39"/>
      <c r="CSQ75" s="39"/>
      <c r="CSR75" s="39"/>
      <c r="CSS75" s="39"/>
      <c r="CST75" s="39"/>
      <c r="CSU75" s="39"/>
      <c r="CSV75" s="39"/>
      <c r="CSW75" s="39"/>
      <c r="CSX75" s="39"/>
      <c r="CSY75" s="39"/>
      <c r="CSZ75" s="39"/>
      <c r="CTA75" s="39"/>
      <c r="CTB75" s="39"/>
      <c r="CTC75" s="39"/>
      <c r="CTD75" s="39"/>
      <c r="CTE75" s="39"/>
      <c r="CTF75" s="39"/>
      <c r="CTG75" s="39"/>
      <c r="CTH75" s="39"/>
      <c r="CTI75" s="39"/>
      <c r="CTJ75" s="39"/>
      <c r="CTK75" s="39"/>
      <c r="CTL75" s="39"/>
      <c r="CTM75" s="39"/>
      <c r="CTN75" s="39"/>
      <c r="CTO75" s="39"/>
      <c r="CTP75" s="39"/>
      <c r="CTQ75" s="39"/>
      <c r="CTR75" s="39"/>
      <c r="CTS75" s="39"/>
      <c r="CTT75" s="39"/>
      <c r="CTU75" s="39"/>
      <c r="CTV75" s="39"/>
      <c r="CTW75" s="39"/>
      <c r="CTX75" s="39"/>
      <c r="CTY75" s="39"/>
      <c r="CTZ75" s="39"/>
      <c r="CUA75" s="39"/>
      <c r="CUB75" s="39"/>
      <c r="CUC75" s="39"/>
      <c r="CUD75" s="39"/>
      <c r="CUE75" s="39"/>
      <c r="CUF75" s="39"/>
      <c r="CUG75" s="39"/>
      <c r="CUH75" s="39"/>
      <c r="CUI75" s="39"/>
      <c r="CUJ75" s="39"/>
      <c r="CUK75" s="39"/>
      <c r="CUL75" s="39"/>
      <c r="CUM75" s="39"/>
      <c r="CUN75" s="39"/>
      <c r="CUO75" s="39"/>
      <c r="CUP75" s="39"/>
      <c r="CUQ75" s="39"/>
      <c r="CUR75" s="39"/>
      <c r="CUS75" s="39"/>
      <c r="CUT75" s="39"/>
      <c r="CUU75" s="39"/>
      <c r="CUV75" s="39"/>
      <c r="CUW75" s="39"/>
      <c r="CUX75" s="39"/>
      <c r="CUY75" s="39"/>
      <c r="CUZ75" s="39"/>
      <c r="CVA75" s="39"/>
      <c r="CVB75" s="39"/>
      <c r="CVC75" s="39"/>
      <c r="CVD75" s="39"/>
      <c r="CVE75" s="39"/>
      <c r="CVF75" s="39"/>
      <c r="CVG75" s="39"/>
      <c r="CVH75" s="39"/>
      <c r="CVI75" s="39"/>
      <c r="CVJ75" s="39"/>
      <c r="CVK75" s="39"/>
      <c r="CVL75" s="39"/>
      <c r="CVM75" s="39"/>
      <c r="CVN75" s="39"/>
      <c r="CVO75" s="39"/>
      <c r="CVP75" s="39"/>
      <c r="CVQ75" s="39"/>
      <c r="CVR75" s="39"/>
      <c r="CVS75" s="39"/>
      <c r="CVT75" s="39"/>
      <c r="CVU75" s="39"/>
      <c r="CVV75" s="39"/>
      <c r="CVW75" s="39"/>
      <c r="CVX75" s="39"/>
      <c r="CVY75" s="39"/>
      <c r="CVZ75" s="39"/>
      <c r="CWA75" s="39"/>
      <c r="CWB75" s="39"/>
      <c r="CWC75" s="39"/>
      <c r="CWD75" s="39"/>
      <c r="CWE75" s="39"/>
      <c r="CWF75" s="39"/>
      <c r="CWG75" s="39"/>
      <c r="CWH75" s="39"/>
      <c r="CWI75" s="39"/>
      <c r="CWJ75" s="39"/>
      <c r="CWK75" s="39"/>
      <c r="CWL75" s="39"/>
      <c r="CWM75" s="39"/>
      <c r="CWN75" s="39"/>
      <c r="CWO75" s="39"/>
      <c r="CWP75" s="39"/>
      <c r="CWQ75" s="39"/>
      <c r="CWR75" s="39"/>
      <c r="CWS75" s="39"/>
      <c r="CWT75" s="39"/>
      <c r="CWU75" s="39"/>
      <c r="CWV75" s="39"/>
      <c r="CWW75" s="39"/>
      <c r="CWX75" s="39"/>
      <c r="CWY75" s="39"/>
      <c r="CWZ75" s="39"/>
      <c r="CXA75" s="39"/>
      <c r="CXB75" s="39"/>
      <c r="CXC75" s="39"/>
      <c r="CXD75" s="39"/>
      <c r="CXE75" s="39"/>
      <c r="CXF75" s="39"/>
      <c r="CXG75" s="39"/>
      <c r="CXH75" s="39"/>
      <c r="CXI75" s="39"/>
      <c r="CXJ75" s="39"/>
      <c r="CXK75" s="39"/>
      <c r="CXL75" s="39"/>
      <c r="CXM75" s="39"/>
      <c r="CXN75" s="39"/>
      <c r="CXO75" s="39"/>
      <c r="CXP75" s="39"/>
      <c r="CXQ75" s="39"/>
      <c r="CXR75" s="39"/>
      <c r="CXS75" s="39"/>
      <c r="CXT75" s="39"/>
      <c r="CXU75" s="39"/>
      <c r="CXV75" s="39"/>
      <c r="CXW75" s="39"/>
      <c r="CXX75" s="39"/>
      <c r="CXY75" s="39"/>
      <c r="CXZ75" s="39"/>
      <c r="CYA75" s="39"/>
      <c r="CYB75" s="39"/>
      <c r="CYC75" s="39"/>
      <c r="CYD75" s="39"/>
      <c r="CYE75" s="39"/>
      <c r="CYF75" s="39"/>
      <c r="CYG75" s="39"/>
      <c r="CYH75" s="39"/>
      <c r="CYI75" s="39"/>
      <c r="CYJ75" s="39"/>
      <c r="CYK75" s="39"/>
      <c r="CYL75" s="39"/>
      <c r="CYM75" s="39"/>
      <c r="CYN75" s="39"/>
      <c r="CYO75" s="39"/>
      <c r="CYP75" s="39"/>
      <c r="CYQ75" s="39"/>
      <c r="CYR75" s="39"/>
      <c r="CYS75" s="39"/>
      <c r="CYT75" s="39"/>
      <c r="CYU75" s="39"/>
      <c r="CYV75" s="39"/>
      <c r="CYW75" s="39"/>
      <c r="CYX75" s="39"/>
      <c r="CYY75" s="39"/>
      <c r="CYZ75" s="39"/>
      <c r="CZA75" s="39"/>
      <c r="CZB75" s="39"/>
      <c r="CZC75" s="39"/>
      <c r="CZD75" s="39"/>
      <c r="CZE75" s="39"/>
      <c r="CZF75" s="39"/>
      <c r="CZG75" s="39"/>
      <c r="CZH75" s="39"/>
      <c r="CZI75" s="39"/>
      <c r="CZJ75" s="39"/>
      <c r="CZK75" s="39"/>
      <c r="CZL75" s="39"/>
      <c r="CZM75" s="39"/>
      <c r="CZN75" s="39"/>
      <c r="CZO75" s="39"/>
      <c r="CZP75" s="39"/>
      <c r="CZQ75" s="39"/>
      <c r="CZR75" s="39"/>
      <c r="CZS75" s="39"/>
      <c r="CZT75" s="39"/>
      <c r="CZU75" s="39"/>
      <c r="CZV75" s="39"/>
      <c r="CZW75" s="39"/>
      <c r="CZX75" s="39"/>
      <c r="CZY75" s="39"/>
      <c r="CZZ75" s="39"/>
      <c r="DAA75" s="39"/>
      <c r="DAB75" s="39"/>
      <c r="DAC75" s="39"/>
      <c r="DAD75" s="39"/>
      <c r="DAE75" s="39"/>
      <c r="DAF75" s="39"/>
      <c r="DAG75" s="39"/>
      <c r="DAH75" s="39"/>
      <c r="DAI75" s="39"/>
      <c r="DAJ75" s="39"/>
      <c r="DAK75" s="39"/>
      <c r="DAL75" s="39"/>
      <c r="DAM75" s="39"/>
      <c r="DAN75" s="39"/>
      <c r="DAO75" s="39"/>
      <c r="DAP75" s="39"/>
      <c r="DAQ75" s="39"/>
      <c r="DAR75" s="39"/>
      <c r="DAS75" s="39"/>
      <c r="DAT75" s="39"/>
      <c r="DAU75" s="39"/>
      <c r="DAV75" s="39"/>
      <c r="DAW75" s="39"/>
      <c r="DAX75" s="39"/>
      <c r="DAY75" s="39"/>
      <c r="DAZ75" s="39"/>
      <c r="DBA75" s="39"/>
      <c r="DBB75" s="39"/>
      <c r="DBC75" s="39"/>
      <c r="DBD75" s="39"/>
      <c r="DBE75" s="39"/>
      <c r="DBF75" s="39"/>
      <c r="DBG75" s="39"/>
      <c r="DBH75" s="39"/>
      <c r="DBI75" s="39"/>
      <c r="DBJ75" s="39"/>
      <c r="DBK75" s="39"/>
      <c r="DBL75" s="39"/>
      <c r="DBM75" s="39"/>
      <c r="DBN75" s="39"/>
      <c r="DBO75" s="39"/>
      <c r="DBP75" s="39"/>
      <c r="DBQ75" s="39"/>
      <c r="DBR75" s="39"/>
      <c r="DBS75" s="39"/>
      <c r="DBT75" s="39"/>
      <c r="DBU75" s="39"/>
      <c r="DBV75" s="39"/>
      <c r="DBW75" s="39"/>
      <c r="DBX75" s="39"/>
      <c r="DBY75" s="39"/>
      <c r="DBZ75" s="39"/>
      <c r="DCA75" s="39"/>
      <c r="DCB75" s="39"/>
      <c r="DCC75" s="39"/>
      <c r="DCD75" s="39"/>
      <c r="DCE75" s="39"/>
      <c r="DCF75" s="39"/>
      <c r="DCG75" s="39"/>
      <c r="DCH75" s="39"/>
      <c r="DCI75" s="39"/>
      <c r="DCJ75" s="39"/>
      <c r="DCK75" s="39"/>
      <c r="DCL75" s="39"/>
      <c r="DCM75" s="39"/>
      <c r="DCN75" s="39"/>
      <c r="DCO75" s="39"/>
      <c r="DCP75" s="39"/>
      <c r="DCQ75" s="39"/>
      <c r="DCR75" s="39"/>
      <c r="DCS75" s="39"/>
      <c r="DCT75" s="39"/>
      <c r="DCU75" s="39"/>
      <c r="DCV75" s="39"/>
      <c r="DCW75" s="39"/>
      <c r="DCX75" s="39"/>
      <c r="DCY75" s="39"/>
      <c r="DCZ75" s="39"/>
      <c r="DDA75" s="39"/>
      <c r="DDB75" s="39"/>
      <c r="DDC75" s="39"/>
      <c r="DDD75" s="39"/>
      <c r="DDE75" s="39"/>
      <c r="DDF75" s="39"/>
      <c r="DDG75" s="39"/>
      <c r="DDH75" s="39"/>
      <c r="DDI75" s="39"/>
      <c r="DDJ75" s="39"/>
      <c r="DDK75" s="39"/>
      <c r="DDL75" s="39"/>
      <c r="DDM75" s="39"/>
      <c r="DDN75" s="39"/>
      <c r="DDO75" s="39"/>
      <c r="DDP75" s="39"/>
      <c r="DDQ75" s="39"/>
      <c r="DDR75" s="39"/>
      <c r="DDS75" s="39"/>
      <c r="DDT75" s="39"/>
      <c r="DDU75" s="39"/>
      <c r="DDV75" s="39"/>
      <c r="DDW75" s="39"/>
      <c r="DDX75" s="39"/>
      <c r="DDY75" s="39"/>
      <c r="DDZ75" s="39"/>
      <c r="DEA75" s="39"/>
      <c r="DEB75" s="39"/>
      <c r="DEC75" s="39"/>
      <c r="DED75" s="39"/>
      <c r="DEE75" s="39"/>
      <c r="DEF75" s="39"/>
      <c r="DEG75" s="39"/>
      <c r="DEH75" s="39"/>
      <c r="DEI75" s="39"/>
      <c r="DEJ75" s="39"/>
      <c r="DEK75" s="39"/>
      <c r="DEL75" s="39"/>
      <c r="DEM75" s="39"/>
      <c r="DEN75" s="39"/>
      <c r="DEO75" s="39"/>
      <c r="DEP75" s="39"/>
      <c r="DEQ75" s="39"/>
      <c r="DER75" s="39"/>
      <c r="DES75" s="39"/>
      <c r="DET75" s="39"/>
      <c r="DEU75" s="39"/>
      <c r="DEV75" s="39"/>
      <c r="DEW75" s="39"/>
      <c r="DEX75" s="39"/>
      <c r="DEY75" s="39"/>
      <c r="DEZ75" s="39"/>
      <c r="DFA75" s="39"/>
      <c r="DFB75" s="39"/>
      <c r="DFC75" s="39"/>
      <c r="DFD75" s="39"/>
      <c r="DFE75" s="39"/>
      <c r="DFF75" s="39"/>
      <c r="DFG75" s="39"/>
      <c r="DFH75" s="39"/>
      <c r="DFI75" s="39"/>
      <c r="DFJ75" s="39"/>
      <c r="DFK75" s="39"/>
      <c r="DFL75" s="39"/>
      <c r="DFM75" s="39"/>
      <c r="DFN75" s="39"/>
      <c r="DFO75" s="39"/>
      <c r="DFP75" s="39"/>
      <c r="DFQ75" s="39"/>
      <c r="DFR75" s="39"/>
      <c r="DFS75" s="39"/>
      <c r="DFT75" s="39"/>
      <c r="DFU75" s="39"/>
      <c r="DFV75" s="39"/>
      <c r="DFW75" s="39"/>
      <c r="DFX75" s="39"/>
      <c r="DFY75" s="39"/>
      <c r="DFZ75" s="39"/>
      <c r="DGA75" s="39"/>
      <c r="DGB75" s="39"/>
      <c r="DGC75" s="39"/>
      <c r="DGD75" s="39"/>
      <c r="DGE75" s="39"/>
      <c r="DGF75" s="39"/>
      <c r="DGG75" s="39"/>
      <c r="DGH75" s="39"/>
      <c r="DGI75" s="39"/>
      <c r="DGJ75" s="39"/>
      <c r="DGK75" s="39"/>
      <c r="DGL75" s="39"/>
      <c r="DGM75" s="39"/>
      <c r="DGN75" s="39"/>
      <c r="DGO75" s="39"/>
      <c r="DGP75" s="39"/>
      <c r="DGQ75" s="39"/>
      <c r="DGR75" s="39"/>
      <c r="DGS75" s="39"/>
      <c r="DGT75" s="39"/>
      <c r="DGU75" s="39"/>
      <c r="DGV75" s="39"/>
      <c r="DGW75" s="39"/>
      <c r="DGX75" s="39"/>
      <c r="DGY75" s="39"/>
      <c r="DGZ75" s="39"/>
      <c r="DHA75" s="39"/>
      <c r="DHB75" s="39"/>
      <c r="DHC75" s="39"/>
      <c r="DHD75" s="39"/>
      <c r="DHE75" s="39"/>
      <c r="DHF75" s="39"/>
      <c r="DHG75" s="39"/>
      <c r="DHH75" s="39"/>
      <c r="DHI75" s="39"/>
      <c r="DHJ75" s="39"/>
      <c r="DHK75" s="39"/>
      <c r="DHL75" s="39"/>
      <c r="DHM75" s="39"/>
      <c r="DHN75" s="39"/>
      <c r="DHO75" s="39"/>
      <c r="DHP75" s="39"/>
      <c r="DHQ75" s="39"/>
      <c r="DHR75" s="39"/>
      <c r="DHS75" s="39"/>
      <c r="DHT75" s="39"/>
      <c r="DHU75" s="39"/>
      <c r="DHV75" s="39"/>
      <c r="DHW75" s="39"/>
      <c r="DHX75" s="39"/>
      <c r="DHY75" s="39"/>
      <c r="DHZ75" s="39"/>
      <c r="DIA75" s="39"/>
      <c r="DIB75" s="39"/>
      <c r="DIC75" s="39"/>
      <c r="DID75" s="39"/>
      <c r="DIE75" s="39"/>
      <c r="DIF75" s="39"/>
      <c r="DIG75" s="39"/>
      <c r="DIH75" s="39"/>
      <c r="DII75" s="39"/>
      <c r="DIJ75" s="39"/>
      <c r="DIK75" s="39"/>
      <c r="DIL75" s="39"/>
      <c r="DIM75" s="39"/>
      <c r="DIN75" s="39"/>
      <c r="DIO75" s="39"/>
      <c r="DIP75" s="39"/>
      <c r="DIQ75" s="39"/>
      <c r="DIR75" s="39"/>
      <c r="DIS75" s="39"/>
      <c r="DIT75" s="39"/>
      <c r="DIU75" s="39"/>
      <c r="DIV75" s="39"/>
      <c r="DIW75" s="39"/>
      <c r="DIX75" s="39"/>
      <c r="DIY75" s="39"/>
      <c r="DIZ75" s="39"/>
      <c r="DJA75" s="39"/>
      <c r="DJB75" s="39"/>
      <c r="DJC75" s="39"/>
      <c r="DJD75" s="39"/>
      <c r="DJE75" s="39"/>
      <c r="DJF75" s="39"/>
      <c r="DJG75" s="39"/>
      <c r="DJH75" s="39"/>
      <c r="DJI75" s="39"/>
      <c r="DJJ75" s="39"/>
      <c r="DJK75" s="39"/>
      <c r="DJL75" s="39"/>
      <c r="DJM75" s="39"/>
      <c r="DJN75" s="39"/>
      <c r="DJO75" s="39"/>
      <c r="DJP75" s="39"/>
      <c r="DJQ75" s="39"/>
      <c r="DJR75" s="39"/>
      <c r="DJS75" s="39"/>
      <c r="DJT75" s="39"/>
      <c r="DJU75" s="39"/>
      <c r="DJV75" s="39"/>
      <c r="DJW75" s="39"/>
      <c r="DJX75" s="39"/>
      <c r="DJY75" s="39"/>
      <c r="DJZ75" s="39"/>
      <c r="DKA75" s="39"/>
      <c r="DKB75" s="39"/>
      <c r="DKC75" s="39"/>
      <c r="DKD75" s="39"/>
      <c r="DKE75" s="39"/>
      <c r="DKF75" s="39"/>
      <c r="DKG75" s="39"/>
      <c r="DKH75" s="39"/>
      <c r="DKI75" s="39"/>
      <c r="DKJ75" s="39"/>
      <c r="DKK75" s="39"/>
      <c r="DKL75" s="39"/>
      <c r="DKM75" s="39"/>
      <c r="DKN75" s="39"/>
      <c r="DKO75" s="39"/>
      <c r="DKP75" s="39"/>
      <c r="DKQ75" s="39"/>
      <c r="DKR75" s="39"/>
      <c r="DKS75" s="39"/>
      <c r="DKT75" s="39"/>
      <c r="DKU75" s="39"/>
      <c r="DKV75" s="39"/>
      <c r="DKW75" s="39"/>
      <c r="DKX75" s="39"/>
      <c r="DKY75" s="39"/>
      <c r="DKZ75" s="39"/>
      <c r="DLA75" s="39"/>
      <c r="DLB75" s="39"/>
      <c r="DLC75" s="39"/>
      <c r="DLD75" s="39"/>
      <c r="DLE75" s="39"/>
      <c r="DLF75" s="39"/>
      <c r="DLG75" s="39"/>
      <c r="DLH75" s="39"/>
      <c r="DLI75" s="39"/>
      <c r="DLJ75" s="39"/>
      <c r="DLK75" s="39"/>
      <c r="DLL75" s="39"/>
      <c r="DLM75" s="39"/>
      <c r="DLN75" s="39"/>
      <c r="DLO75" s="39"/>
      <c r="DLP75" s="39"/>
      <c r="DLQ75" s="39"/>
      <c r="DLR75" s="39"/>
      <c r="DLS75" s="39"/>
      <c r="DLT75" s="39"/>
      <c r="DLU75" s="39"/>
      <c r="DLV75" s="39"/>
      <c r="DLW75" s="39"/>
      <c r="DLX75" s="39"/>
      <c r="DLY75" s="39"/>
      <c r="DLZ75" s="39"/>
      <c r="DMA75" s="39"/>
      <c r="DMB75" s="39"/>
      <c r="DMC75" s="39"/>
      <c r="DMD75" s="39"/>
      <c r="DME75" s="39"/>
      <c r="DMF75" s="39"/>
      <c r="DMG75" s="39"/>
      <c r="DMH75" s="39"/>
      <c r="DMI75" s="39"/>
      <c r="DMJ75" s="39"/>
      <c r="DMK75" s="39"/>
      <c r="DML75" s="39"/>
      <c r="DMM75" s="39"/>
      <c r="DMN75" s="39"/>
      <c r="DMO75" s="39"/>
      <c r="DMP75" s="39"/>
      <c r="DMQ75" s="39"/>
      <c r="DMR75" s="39"/>
      <c r="DMS75" s="39"/>
      <c r="DMT75" s="39"/>
      <c r="DMU75" s="39"/>
      <c r="DMV75" s="39"/>
      <c r="DMW75" s="39"/>
      <c r="DMX75" s="39"/>
      <c r="DMY75" s="39"/>
      <c r="DMZ75" s="39"/>
      <c r="DNA75" s="39"/>
      <c r="DNB75" s="39"/>
      <c r="DNC75" s="39"/>
      <c r="DND75" s="39"/>
      <c r="DNE75" s="39"/>
      <c r="DNF75" s="39"/>
      <c r="DNG75" s="39"/>
      <c r="DNH75" s="39"/>
      <c r="DNI75" s="39"/>
      <c r="DNJ75" s="39"/>
      <c r="DNK75" s="39"/>
      <c r="DNL75" s="39"/>
      <c r="DNM75" s="39"/>
      <c r="DNN75" s="39"/>
      <c r="DNO75" s="39"/>
      <c r="DNP75" s="39"/>
      <c r="DNQ75" s="39"/>
      <c r="DNR75" s="39"/>
      <c r="DNS75" s="39"/>
      <c r="DNT75" s="39"/>
      <c r="DNU75" s="39"/>
      <c r="DNV75" s="39"/>
      <c r="DNW75" s="39"/>
      <c r="DNX75" s="39"/>
      <c r="DNY75" s="39"/>
      <c r="DNZ75" s="39"/>
      <c r="DOA75" s="39"/>
      <c r="DOB75" s="39"/>
      <c r="DOC75" s="39"/>
      <c r="DOD75" s="39"/>
      <c r="DOE75" s="39"/>
      <c r="DOF75" s="39"/>
      <c r="DOG75" s="39"/>
      <c r="DOH75" s="39"/>
      <c r="DOI75" s="39"/>
      <c r="DOJ75" s="39"/>
      <c r="DOK75" s="39"/>
      <c r="DOL75" s="39"/>
      <c r="DOM75" s="39"/>
      <c r="DON75" s="39"/>
      <c r="DOO75" s="39"/>
      <c r="DOP75" s="39"/>
      <c r="DOQ75" s="39"/>
      <c r="DOR75" s="39"/>
      <c r="DOS75" s="39"/>
      <c r="DOT75" s="39"/>
      <c r="DOU75" s="39"/>
      <c r="DOV75" s="39"/>
      <c r="DOW75" s="39"/>
      <c r="DOX75" s="39"/>
      <c r="DOY75" s="39"/>
      <c r="DOZ75" s="39"/>
      <c r="DPA75" s="39"/>
      <c r="DPB75" s="39"/>
      <c r="DPC75" s="39"/>
      <c r="DPD75" s="39"/>
      <c r="DPE75" s="39"/>
      <c r="DPF75" s="39"/>
      <c r="DPG75" s="39"/>
      <c r="DPH75" s="39"/>
      <c r="DPI75" s="39"/>
      <c r="DPJ75" s="39"/>
      <c r="DPK75" s="39"/>
      <c r="DPL75" s="39"/>
      <c r="DPM75" s="39"/>
      <c r="DPN75" s="39"/>
      <c r="DPO75" s="39"/>
      <c r="DPP75" s="39"/>
      <c r="DPQ75" s="39"/>
      <c r="DPR75" s="39"/>
      <c r="DPS75" s="39"/>
      <c r="DPT75" s="39"/>
      <c r="DPU75" s="39"/>
      <c r="DPV75" s="39"/>
      <c r="DPW75" s="39"/>
      <c r="DPX75" s="39"/>
      <c r="DPY75" s="39"/>
      <c r="DPZ75" s="39"/>
      <c r="DQA75" s="39"/>
      <c r="DQB75" s="39"/>
      <c r="DQC75" s="39"/>
      <c r="DQD75" s="39"/>
      <c r="DQE75" s="39"/>
      <c r="DQF75" s="39"/>
      <c r="DQG75" s="39"/>
      <c r="DQH75" s="39"/>
      <c r="DQI75" s="39"/>
      <c r="DQJ75" s="39"/>
      <c r="DQK75" s="39"/>
      <c r="DQL75" s="39"/>
      <c r="DQM75" s="39"/>
      <c r="DQN75" s="39"/>
      <c r="DQO75" s="39"/>
      <c r="DQP75" s="39"/>
      <c r="DQQ75" s="39"/>
      <c r="DQR75" s="39"/>
      <c r="DQS75" s="39"/>
      <c r="DQT75" s="39"/>
      <c r="DQU75" s="39"/>
      <c r="DQV75" s="39"/>
      <c r="DQW75" s="39"/>
      <c r="DQX75" s="39"/>
      <c r="DQY75" s="39"/>
      <c r="DQZ75" s="39"/>
      <c r="DRA75" s="39"/>
      <c r="DRB75" s="39"/>
      <c r="DRC75" s="39"/>
      <c r="DRD75" s="39"/>
      <c r="DRE75" s="39"/>
      <c r="DRF75" s="39"/>
      <c r="DRG75" s="39"/>
      <c r="DRH75" s="39"/>
      <c r="DRI75" s="39"/>
      <c r="DRJ75" s="39"/>
      <c r="DRK75" s="39"/>
      <c r="DRL75" s="39"/>
      <c r="DRM75" s="39"/>
      <c r="DRN75" s="39"/>
      <c r="DRO75" s="39"/>
      <c r="DRP75" s="39"/>
      <c r="DRQ75" s="39"/>
      <c r="DRR75" s="39"/>
      <c r="DRS75" s="39"/>
      <c r="DRT75" s="39"/>
      <c r="DRU75" s="39"/>
      <c r="DRV75" s="39"/>
      <c r="DRW75" s="39"/>
      <c r="DRX75" s="39"/>
      <c r="DRY75" s="39"/>
      <c r="DRZ75" s="39"/>
      <c r="DSA75" s="39"/>
      <c r="DSB75" s="39"/>
      <c r="DSC75" s="39"/>
      <c r="DSD75" s="39"/>
      <c r="DSE75" s="39"/>
      <c r="DSF75" s="39"/>
      <c r="DSG75" s="39"/>
      <c r="DSH75" s="39"/>
      <c r="DSI75" s="39"/>
      <c r="DSJ75" s="39"/>
      <c r="DSK75" s="39"/>
      <c r="DSL75" s="39"/>
      <c r="DSM75" s="39"/>
      <c r="DSN75" s="39"/>
      <c r="DSO75" s="39"/>
      <c r="DSP75" s="39"/>
      <c r="DSQ75" s="39"/>
      <c r="DSR75" s="39"/>
      <c r="DSS75" s="39"/>
      <c r="DST75" s="39"/>
      <c r="DSU75" s="39"/>
      <c r="DSV75" s="39"/>
      <c r="DSW75" s="39"/>
      <c r="DSX75" s="39"/>
      <c r="DSY75" s="39"/>
      <c r="DSZ75" s="39"/>
      <c r="DTA75" s="39"/>
      <c r="DTB75" s="39"/>
      <c r="DTC75" s="39"/>
      <c r="DTD75" s="39"/>
      <c r="DTE75" s="39"/>
      <c r="DTF75" s="39"/>
      <c r="DTG75" s="39"/>
      <c r="DTH75" s="39"/>
      <c r="DTI75" s="39"/>
      <c r="DTJ75" s="39"/>
      <c r="DTK75" s="39"/>
      <c r="DTL75" s="39"/>
      <c r="DTM75" s="39"/>
      <c r="DTN75" s="39"/>
      <c r="DTO75" s="39"/>
      <c r="DTP75" s="39"/>
      <c r="DTQ75" s="39"/>
      <c r="DTR75" s="39"/>
      <c r="DTS75" s="39"/>
      <c r="DTT75" s="39"/>
      <c r="DTU75" s="39"/>
      <c r="DTV75" s="39"/>
      <c r="DTW75" s="39"/>
      <c r="DTX75" s="39"/>
      <c r="DTY75" s="39"/>
      <c r="DTZ75" s="39"/>
      <c r="DUA75" s="39"/>
      <c r="DUB75" s="39"/>
      <c r="DUC75" s="39"/>
      <c r="DUD75" s="39"/>
      <c r="DUE75" s="39"/>
      <c r="DUF75" s="39"/>
      <c r="DUG75" s="39"/>
      <c r="DUH75" s="39"/>
      <c r="DUI75" s="39"/>
      <c r="DUJ75" s="39"/>
      <c r="DUK75" s="39"/>
      <c r="DUL75" s="39"/>
      <c r="DUM75" s="39"/>
      <c r="DUN75" s="39"/>
      <c r="DUO75" s="39"/>
      <c r="DUP75" s="39"/>
      <c r="DUQ75" s="39"/>
      <c r="DUR75" s="39"/>
      <c r="DUS75" s="39"/>
      <c r="DUT75" s="39"/>
      <c r="DUU75" s="39"/>
      <c r="DUV75" s="39"/>
      <c r="DUW75" s="39"/>
      <c r="DUX75" s="39"/>
      <c r="DUY75" s="39"/>
      <c r="DUZ75" s="39"/>
      <c r="DVA75" s="39"/>
      <c r="DVB75" s="39"/>
      <c r="DVC75" s="39"/>
      <c r="DVD75" s="39"/>
      <c r="DVE75" s="39"/>
      <c r="DVF75" s="39"/>
      <c r="DVG75" s="39"/>
      <c r="DVH75" s="39"/>
      <c r="DVI75" s="39"/>
      <c r="DVJ75" s="39"/>
      <c r="DVK75" s="39"/>
      <c r="DVL75" s="39"/>
      <c r="DVM75" s="39"/>
      <c r="DVN75" s="39"/>
      <c r="DVO75" s="39"/>
      <c r="DVP75" s="39"/>
      <c r="DVQ75" s="39"/>
      <c r="DVR75" s="39"/>
      <c r="DVS75" s="39"/>
      <c r="DVT75" s="39"/>
      <c r="DVU75" s="39"/>
      <c r="DVV75" s="39"/>
      <c r="DVW75" s="39"/>
      <c r="DVX75" s="39"/>
      <c r="DVY75" s="39"/>
      <c r="DVZ75" s="39"/>
      <c r="DWA75" s="39"/>
      <c r="DWB75" s="39"/>
      <c r="DWC75" s="39"/>
      <c r="DWD75" s="39"/>
      <c r="DWE75" s="39"/>
      <c r="DWF75" s="39"/>
      <c r="DWG75" s="39"/>
      <c r="DWH75" s="39"/>
      <c r="DWI75" s="39"/>
      <c r="DWJ75" s="39"/>
      <c r="DWK75" s="39"/>
      <c r="DWL75" s="39"/>
      <c r="DWM75" s="39"/>
      <c r="DWN75" s="39"/>
      <c r="DWO75" s="39"/>
      <c r="DWP75" s="39"/>
      <c r="DWQ75" s="39"/>
      <c r="DWR75" s="39"/>
      <c r="DWS75" s="39"/>
      <c r="DWT75" s="39"/>
      <c r="DWU75" s="39"/>
      <c r="DWV75" s="39"/>
      <c r="DWW75" s="39"/>
      <c r="DWX75" s="39"/>
      <c r="DWY75" s="39"/>
      <c r="DWZ75" s="39"/>
      <c r="DXA75" s="39"/>
      <c r="DXB75" s="39"/>
      <c r="DXC75" s="39"/>
      <c r="DXD75" s="39"/>
      <c r="DXE75" s="39"/>
      <c r="DXF75" s="39"/>
      <c r="DXG75" s="39"/>
      <c r="DXH75" s="39"/>
      <c r="DXI75" s="39"/>
      <c r="DXJ75" s="39"/>
      <c r="DXK75" s="39"/>
      <c r="DXL75" s="39"/>
      <c r="DXM75" s="39"/>
      <c r="DXN75" s="39"/>
      <c r="DXO75" s="39"/>
      <c r="DXP75" s="39"/>
      <c r="DXQ75" s="39"/>
      <c r="DXR75" s="39"/>
      <c r="DXS75" s="39"/>
      <c r="DXT75" s="39"/>
      <c r="DXU75" s="39"/>
      <c r="DXV75" s="39"/>
      <c r="DXW75" s="39"/>
      <c r="DXX75" s="39"/>
      <c r="DXY75" s="39"/>
      <c r="DXZ75" s="39"/>
      <c r="DYA75" s="39"/>
      <c r="DYB75" s="39"/>
      <c r="DYC75" s="39"/>
      <c r="DYD75" s="39"/>
      <c r="DYE75" s="39"/>
      <c r="DYF75" s="39"/>
      <c r="DYG75" s="39"/>
      <c r="DYH75" s="39"/>
      <c r="DYI75" s="39"/>
      <c r="DYJ75" s="39"/>
      <c r="DYK75" s="39"/>
      <c r="DYL75" s="39"/>
      <c r="DYM75" s="39"/>
      <c r="DYN75" s="39"/>
      <c r="DYO75" s="39"/>
      <c r="DYP75" s="39"/>
      <c r="DYQ75" s="39"/>
      <c r="DYR75" s="39"/>
      <c r="DYS75" s="39"/>
      <c r="DYT75" s="39"/>
      <c r="DYU75" s="39"/>
      <c r="DYV75" s="39"/>
      <c r="DYW75" s="39"/>
      <c r="DYX75" s="39"/>
      <c r="DYY75" s="39"/>
      <c r="DYZ75" s="39"/>
      <c r="DZA75" s="39"/>
      <c r="DZB75" s="39"/>
      <c r="DZC75" s="39"/>
      <c r="DZD75" s="39"/>
      <c r="DZE75" s="39"/>
      <c r="DZF75" s="39"/>
      <c r="DZG75" s="39"/>
      <c r="DZH75" s="39"/>
      <c r="DZI75" s="39"/>
      <c r="DZJ75" s="39"/>
      <c r="DZK75" s="39"/>
      <c r="DZL75" s="39"/>
      <c r="DZM75" s="39"/>
      <c r="DZN75" s="39"/>
      <c r="DZO75" s="39"/>
      <c r="DZP75" s="39"/>
      <c r="DZQ75" s="39"/>
      <c r="DZR75" s="39"/>
      <c r="DZS75" s="39"/>
      <c r="DZT75" s="39"/>
      <c r="DZU75" s="39"/>
      <c r="DZV75" s="39"/>
      <c r="DZW75" s="39"/>
      <c r="DZX75" s="39"/>
      <c r="DZY75" s="39"/>
      <c r="DZZ75" s="39"/>
      <c r="EAA75" s="39"/>
      <c r="EAB75" s="39"/>
      <c r="EAC75" s="39"/>
      <c r="EAD75" s="39"/>
      <c r="EAE75" s="39"/>
      <c r="EAF75" s="39"/>
      <c r="EAG75" s="39"/>
      <c r="EAH75" s="39"/>
      <c r="EAI75" s="39"/>
      <c r="EAJ75" s="39"/>
      <c r="EAK75" s="39"/>
      <c r="EAL75" s="39"/>
      <c r="EAM75" s="39"/>
      <c r="EAN75" s="39"/>
      <c r="EAO75" s="39"/>
      <c r="EAP75" s="39"/>
      <c r="EAQ75" s="39"/>
      <c r="EAR75" s="39"/>
      <c r="EAS75" s="39"/>
      <c r="EAT75" s="39"/>
      <c r="EAU75" s="39"/>
      <c r="EAV75" s="39"/>
      <c r="EAW75" s="39"/>
      <c r="EAX75" s="39"/>
      <c r="EAY75" s="39"/>
      <c r="EAZ75" s="39"/>
      <c r="EBA75" s="39"/>
      <c r="EBB75" s="39"/>
      <c r="EBC75" s="39"/>
      <c r="EBD75" s="39"/>
      <c r="EBE75" s="39"/>
      <c r="EBF75" s="39"/>
      <c r="EBG75" s="39"/>
      <c r="EBH75" s="39"/>
      <c r="EBI75" s="39"/>
      <c r="EBJ75" s="39"/>
      <c r="EBK75" s="39"/>
      <c r="EBL75" s="39"/>
      <c r="EBM75" s="39"/>
      <c r="EBN75" s="39"/>
      <c r="EBO75" s="39"/>
      <c r="EBP75" s="39"/>
      <c r="EBQ75" s="39"/>
      <c r="EBR75" s="39"/>
      <c r="EBS75" s="39"/>
      <c r="EBT75" s="39"/>
      <c r="EBU75" s="39"/>
      <c r="EBV75" s="39"/>
      <c r="EBW75" s="39"/>
      <c r="EBX75" s="39"/>
      <c r="EBY75" s="39"/>
      <c r="EBZ75" s="39"/>
      <c r="ECA75" s="39"/>
      <c r="ECB75" s="39"/>
      <c r="ECC75" s="39"/>
      <c r="ECD75" s="39"/>
      <c r="ECE75" s="39"/>
      <c r="ECF75" s="39"/>
      <c r="ECG75" s="39"/>
      <c r="ECH75" s="39"/>
      <c r="ECI75" s="39"/>
      <c r="ECJ75" s="39"/>
      <c r="ECK75" s="39"/>
      <c r="ECL75" s="39"/>
      <c r="ECM75" s="39"/>
      <c r="ECN75" s="39"/>
      <c r="ECO75" s="39"/>
      <c r="ECP75" s="39"/>
      <c r="ECQ75" s="39"/>
      <c r="ECR75" s="39"/>
      <c r="ECS75" s="39"/>
      <c r="ECT75" s="39"/>
      <c r="ECU75" s="39"/>
      <c r="ECV75" s="39"/>
      <c r="ECW75" s="39"/>
      <c r="ECX75" s="39"/>
      <c r="ECY75" s="39"/>
      <c r="ECZ75" s="39"/>
      <c r="EDA75" s="39"/>
      <c r="EDB75" s="39"/>
      <c r="EDC75" s="39"/>
      <c r="EDD75" s="39"/>
      <c r="EDE75" s="39"/>
      <c r="EDF75" s="39"/>
      <c r="EDG75" s="39"/>
      <c r="EDH75" s="39"/>
      <c r="EDI75" s="39"/>
      <c r="EDJ75" s="39"/>
      <c r="EDK75" s="39"/>
      <c r="EDL75" s="39"/>
      <c r="EDM75" s="39"/>
      <c r="EDN75" s="39"/>
      <c r="EDO75" s="39"/>
      <c r="EDP75" s="39"/>
      <c r="EDQ75" s="39"/>
      <c r="EDR75" s="39"/>
      <c r="EDS75" s="39"/>
      <c r="EDT75" s="39"/>
      <c r="EDU75" s="39"/>
      <c r="EDV75" s="39"/>
      <c r="EDW75" s="39"/>
      <c r="EDX75" s="39"/>
      <c r="EDY75" s="39"/>
      <c r="EDZ75" s="39"/>
      <c r="EEA75" s="39"/>
      <c r="EEB75" s="39"/>
      <c r="EEC75" s="39"/>
      <c r="EED75" s="39"/>
      <c r="EEE75" s="39"/>
      <c r="EEF75" s="39"/>
      <c r="EEG75" s="39"/>
      <c r="EEH75" s="39"/>
      <c r="EEI75" s="39"/>
      <c r="EEJ75" s="39"/>
      <c r="EEK75" s="39"/>
      <c r="EEL75" s="39"/>
      <c r="EEM75" s="39"/>
      <c r="EEN75" s="39"/>
      <c r="EEO75" s="39"/>
      <c r="EEP75" s="39"/>
      <c r="EEQ75" s="39"/>
      <c r="EER75" s="39"/>
      <c r="EES75" s="39"/>
      <c r="EET75" s="39"/>
      <c r="EEU75" s="39"/>
      <c r="EEV75" s="39"/>
      <c r="EEW75" s="39"/>
      <c r="EEX75" s="39"/>
      <c r="EEY75" s="39"/>
      <c r="EEZ75" s="39"/>
      <c r="EFA75" s="39"/>
      <c r="EFB75" s="39"/>
      <c r="EFC75" s="39"/>
      <c r="EFD75" s="39"/>
      <c r="EFE75" s="39"/>
      <c r="EFF75" s="39"/>
      <c r="EFG75" s="39"/>
      <c r="EFH75" s="39"/>
      <c r="EFI75" s="39"/>
      <c r="EFJ75" s="39"/>
      <c r="EFK75" s="39"/>
      <c r="EFL75" s="39"/>
      <c r="EFM75" s="39"/>
      <c r="EFN75" s="39"/>
      <c r="EFO75" s="39"/>
      <c r="EFP75" s="39"/>
      <c r="EFQ75" s="39"/>
      <c r="EFR75" s="39"/>
      <c r="EFS75" s="39"/>
      <c r="EFT75" s="39"/>
      <c r="EFU75" s="39"/>
      <c r="EFV75" s="39"/>
      <c r="EFW75" s="39"/>
      <c r="EFX75" s="39"/>
      <c r="EFY75" s="39"/>
      <c r="EFZ75" s="39"/>
      <c r="EGA75" s="39"/>
      <c r="EGB75" s="39"/>
      <c r="EGC75" s="39"/>
      <c r="EGD75" s="39"/>
      <c r="EGE75" s="39"/>
      <c r="EGF75" s="39"/>
      <c r="EGG75" s="39"/>
      <c r="EGH75" s="39"/>
      <c r="EGI75" s="39"/>
      <c r="EGJ75" s="39"/>
      <c r="EGK75" s="39"/>
      <c r="EGL75" s="39"/>
      <c r="EGM75" s="39"/>
      <c r="EGN75" s="39"/>
      <c r="EGO75" s="39"/>
      <c r="EGP75" s="39"/>
      <c r="EGQ75" s="39"/>
      <c r="EGR75" s="39"/>
      <c r="EGS75" s="39"/>
      <c r="EGT75" s="39"/>
      <c r="EGU75" s="39"/>
      <c r="EGV75" s="39"/>
      <c r="EGW75" s="39"/>
      <c r="EGX75" s="39"/>
      <c r="EGY75" s="39"/>
      <c r="EGZ75" s="39"/>
      <c r="EHA75" s="39"/>
      <c r="EHB75" s="39"/>
      <c r="EHC75" s="39"/>
      <c r="EHD75" s="39"/>
      <c r="EHE75" s="39"/>
      <c r="EHF75" s="39"/>
      <c r="EHG75" s="39"/>
      <c r="EHH75" s="39"/>
      <c r="EHI75" s="39"/>
      <c r="EHJ75" s="39"/>
      <c r="EHK75" s="39"/>
      <c r="EHL75" s="39"/>
      <c r="EHM75" s="39"/>
      <c r="EHN75" s="39"/>
      <c r="EHO75" s="39"/>
      <c r="EHP75" s="39"/>
      <c r="EHQ75" s="39"/>
      <c r="EHR75" s="39"/>
      <c r="EHS75" s="39"/>
      <c r="EHT75" s="39"/>
      <c r="EHU75" s="39"/>
      <c r="EHV75" s="39"/>
      <c r="EHW75" s="39"/>
      <c r="EHX75" s="39"/>
      <c r="EHY75" s="39"/>
      <c r="EHZ75" s="39"/>
      <c r="EIA75" s="39"/>
      <c r="EIB75" s="39"/>
      <c r="EIC75" s="39"/>
      <c r="EID75" s="39"/>
      <c r="EIE75" s="39"/>
      <c r="EIF75" s="39"/>
      <c r="EIG75" s="39"/>
      <c r="EIH75" s="39"/>
      <c r="EII75" s="39"/>
      <c r="EIJ75" s="39"/>
      <c r="EIK75" s="39"/>
      <c r="EIL75" s="39"/>
      <c r="EIM75" s="39"/>
      <c r="EIN75" s="39"/>
      <c r="EIO75" s="39"/>
      <c r="EIP75" s="39"/>
      <c r="EIQ75" s="39"/>
      <c r="EIR75" s="39"/>
      <c r="EIS75" s="39"/>
      <c r="EIT75" s="39"/>
      <c r="EIU75" s="39"/>
      <c r="EIV75" s="39"/>
      <c r="EIW75" s="39"/>
      <c r="EIX75" s="39"/>
      <c r="EIY75" s="39"/>
      <c r="EIZ75" s="39"/>
      <c r="EJA75" s="39"/>
      <c r="EJB75" s="39"/>
      <c r="EJC75" s="39"/>
      <c r="EJD75" s="39"/>
      <c r="EJE75" s="39"/>
      <c r="EJF75" s="39"/>
      <c r="EJG75" s="39"/>
      <c r="EJH75" s="39"/>
      <c r="EJI75" s="39"/>
      <c r="EJJ75" s="39"/>
      <c r="EJK75" s="39"/>
      <c r="EJL75" s="39"/>
      <c r="EJM75" s="39"/>
      <c r="EJN75" s="39"/>
      <c r="EJO75" s="39"/>
      <c r="EJP75" s="39"/>
      <c r="EJQ75" s="39"/>
      <c r="EJR75" s="39"/>
      <c r="EJS75" s="39"/>
      <c r="EJT75" s="39"/>
      <c r="EJU75" s="39"/>
      <c r="EJV75" s="39"/>
      <c r="EJW75" s="39"/>
    </row>
    <row r="76" spans="1:3663">
      <c r="A76" s="146" t="s">
        <v>160</v>
      </c>
      <c r="B76" s="141"/>
      <c r="C76" s="141"/>
      <c r="D76" s="40" t="s">
        <v>52</v>
      </c>
      <c r="E76" s="40"/>
      <c r="F76" s="14"/>
      <c r="G76" s="14"/>
      <c r="H76" s="14"/>
      <c r="I76" s="14"/>
      <c r="J76" s="14"/>
      <c r="K76" s="14">
        <f t="shared" si="21"/>
        <v>0</v>
      </c>
      <c r="L76" s="14"/>
    </row>
    <row r="77" spans="1:3663">
      <c r="A77" s="147" t="s">
        <v>196</v>
      </c>
      <c r="B77" s="141"/>
      <c r="C77" s="141"/>
      <c r="D77" s="38" t="s">
        <v>49</v>
      </c>
      <c r="E77" s="38"/>
      <c r="F77" s="13">
        <f>F78</f>
        <v>0</v>
      </c>
      <c r="G77" s="13">
        <f t="shared" ref="G77:L78" si="22">G78</f>
        <v>0</v>
      </c>
      <c r="H77" s="13">
        <f t="shared" si="22"/>
        <v>0</v>
      </c>
      <c r="I77" s="13">
        <f t="shared" si="22"/>
        <v>0</v>
      </c>
      <c r="J77" s="13">
        <f t="shared" si="22"/>
        <v>0</v>
      </c>
      <c r="K77" s="13">
        <f t="shared" si="22"/>
        <v>0</v>
      </c>
      <c r="L77" s="13">
        <f t="shared" si="22"/>
        <v>0</v>
      </c>
    </row>
    <row r="78" spans="1:3663" s="16" customFormat="1">
      <c r="A78" s="145" t="s">
        <v>197</v>
      </c>
      <c r="B78" s="145"/>
      <c r="C78" s="145"/>
      <c r="D78" s="42" t="s">
        <v>43</v>
      </c>
      <c r="E78" s="42"/>
      <c r="F78" s="15">
        <f>F79</f>
        <v>0</v>
      </c>
      <c r="G78" s="15">
        <f t="shared" si="22"/>
        <v>0</v>
      </c>
      <c r="H78" s="15">
        <f t="shared" si="22"/>
        <v>0</v>
      </c>
      <c r="I78" s="15">
        <f t="shared" si="22"/>
        <v>0</v>
      </c>
      <c r="J78" s="15">
        <f t="shared" si="22"/>
        <v>0</v>
      </c>
      <c r="K78" s="15">
        <f t="shared" si="22"/>
        <v>0</v>
      </c>
      <c r="L78" s="15">
        <f t="shared" si="22"/>
        <v>0</v>
      </c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  <c r="HH78" s="39"/>
      <c r="HI78" s="39"/>
      <c r="HJ78" s="39"/>
      <c r="HK78" s="39"/>
      <c r="HL78" s="39"/>
      <c r="HM78" s="39"/>
      <c r="HN78" s="39"/>
      <c r="HO78" s="39"/>
      <c r="HP78" s="39"/>
      <c r="HQ78" s="39"/>
      <c r="HR78" s="39"/>
      <c r="HS78" s="39"/>
      <c r="HT78" s="39"/>
      <c r="HU78" s="39"/>
      <c r="HV78" s="39"/>
      <c r="HW78" s="39"/>
      <c r="HX78" s="39"/>
      <c r="HY78" s="39"/>
      <c r="HZ78" s="39"/>
      <c r="IA78" s="39"/>
      <c r="IB78" s="39"/>
      <c r="IC78" s="39"/>
      <c r="ID78" s="39"/>
      <c r="IE78" s="39"/>
      <c r="IF78" s="39"/>
      <c r="IG78" s="39"/>
      <c r="IH78" s="39"/>
      <c r="II78" s="39"/>
      <c r="IJ78" s="39"/>
      <c r="IK78" s="39"/>
      <c r="IL78" s="39"/>
      <c r="IM78" s="39"/>
      <c r="IN78" s="39"/>
      <c r="IO78" s="39"/>
      <c r="IP78" s="39"/>
      <c r="IQ78" s="39"/>
      <c r="IR78" s="39"/>
      <c r="IS78" s="39"/>
      <c r="IT78" s="39"/>
      <c r="IU78" s="39"/>
      <c r="IV78" s="39"/>
      <c r="IW78" s="39"/>
      <c r="IX78" s="39"/>
      <c r="IY78" s="39"/>
      <c r="IZ78" s="39"/>
      <c r="JA78" s="39"/>
      <c r="JB78" s="39"/>
      <c r="JC78" s="39"/>
      <c r="JD78" s="39"/>
      <c r="JE78" s="39"/>
      <c r="JF78" s="39"/>
      <c r="JG78" s="39"/>
      <c r="JH78" s="39"/>
      <c r="JI78" s="39"/>
      <c r="JJ78" s="39"/>
      <c r="JK78" s="39"/>
      <c r="JL78" s="39"/>
      <c r="JM78" s="39"/>
      <c r="JN78" s="39"/>
      <c r="JO78" s="39"/>
      <c r="JP78" s="39"/>
      <c r="JQ78" s="39"/>
      <c r="JR78" s="39"/>
      <c r="JS78" s="39"/>
      <c r="JT78" s="39"/>
      <c r="JU78" s="39"/>
      <c r="JV78" s="39"/>
      <c r="JW78" s="39"/>
      <c r="JX78" s="39"/>
      <c r="JY78" s="39"/>
      <c r="JZ78" s="39"/>
      <c r="KA78" s="39"/>
      <c r="KB78" s="39"/>
      <c r="KC78" s="39"/>
      <c r="KD78" s="39"/>
      <c r="KE78" s="39"/>
      <c r="KF78" s="39"/>
      <c r="KG78" s="39"/>
      <c r="KH78" s="39"/>
      <c r="KI78" s="39"/>
      <c r="KJ78" s="39"/>
      <c r="KK78" s="39"/>
      <c r="KL78" s="39"/>
      <c r="KM78" s="39"/>
      <c r="KN78" s="39"/>
      <c r="KO78" s="39"/>
      <c r="KP78" s="39"/>
      <c r="KQ78" s="39"/>
      <c r="KR78" s="39"/>
      <c r="KS78" s="39"/>
      <c r="KT78" s="39"/>
      <c r="KU78" s="39"/>
      <c r="KV78" s="39"/>
      <c r="KW78" s="39"/>
      <c r="KX78" s="39"/>
      <c r="KY78" s="39"/>
      <c r="KZ78" s="39"/>
      <c r="LA78" s="39"/>
      <c r="LB78" s="39"/>
      <c r="LC78" s="39"/>
      <c r="LD78" s="39"/>
      <c r="LE78" s="39"/>
      <c r="LF78" s="39"/>
      <c r="LG78" s="39"/>
      <c r="LH78" s="39"/>
      <c r="LI78" s="39"/>
      <c r="LJ78" s="39"/>
      <c r="LK78" s="39"/>
      <c r="LL78" s="39"/>
      <c r="LM78" s="39"/>
      <c r="LN78" s="39"/>
      <c r="LO78" s="39"/>
      <c r="LP78" s="39"/>
      <c r="LQ78" s="39"/>
      <c r="LR78" s="39"/>
      <c r="LS78" s="39"/>
      <c r="LT78" s="39"/>
      <c r="LU78" s="39"/>
      <c r="LV78" s="39"/>
      <c r="LW78" s="39"/>
      <c r="LX78" s="39"/>
      <c r="LY78" s="39"/>
      <c r="LZ78" s="39"/>
      <c r="MA78" s="39"/>
      <c r="MB78" s="39"/>
      <c r="MC78" s="39"/>
      <c r="MD78" s="39"/>
      <c r="ME78" s="39"/>
      <c r="MF78" s="39"/>
      <c r="MG78" s="39"/>
      <c r="MH78" s="39"/>
      <c r="MI78" s="39"/>
      <c r="MJ78" s="39"/>
      <c r="MK78" s="39"/>
      <c r="ML78" s="39"/>
      <c r="MM78" s="39"/>
      <c r="MN78" s="39"/>
      <c r="MO78" s="39"/>
      <c r="MP78" s="39"/>
      <c r="MQ78" s="39"/>
      <c r="MR78" s="39"/>
      <c r="MS78" s="39"/>
      <c r="MT78" s="39"/>
      <c r="MU78" s="39"/>
      <c r="MV78" s="39"/>
      <c r="MW78" s="39"/>
      <c r="MX78" s="39"/>
      <c r="MY78" s="39"/>
      <c r="MZ78" s="39"/>
      <c r="NA78" s="39"/>
      <c r="NB78" s="39"/>
      <c r="NC78" s="39"/>
      <c r="ND78" s="39"/>
      <c r="NE78" s="39"/>
      <c r="NF78" s="39"/>
      <c r="NG78" s="39"/>
      <c r="NH78" s="39"/>
      <c r="NI78" s="39"/>
      <c r="NJ78" s="39"/>
      <c r="NK78" s="39"/>
      <c r="NL78" s="39"/>
      <c r="NM78" s="39"/>
      <c r="NN78" s="39"/>
      <c r="NO78" s="39"/>
      <c r="NP78" s="39"/>
      <c r="NQ78" s="39"/>
      <c r="NR78" s="39"/>
      <c r="NS78" s="39"/>
      <c r="NT78" s="39"/>
      <c r="NU78" s="39"/>
      <c r="NV78" s="39"/>
      <c r="NW78" s="39"/>
      <c r="NX78" s="39"/>
      <c r="NY78" s="39"/>
      <c r="NZ78" s="39"/>
      <c r="OA78" s="39"/>
      <c r="OB78" s="39"/>
      <c r="OC78" s="39"/>
      <c r="OD78" s="39"/>
      <c r="OE78" s="39"/>
      <c r="OF78" s="39"/>
      <c r="OG78" s="39"/>
      <c r="OH78" s="39"/>
      <c r="OI78" s="39"/>
      <c r="OJ78" s="39"/>
      <c r="OK78" s="39"/>
      <c r="OL78" s="39"/>
      <c r="OM78" s="39"/>
      <c r="ON78" s="39"/>
      <c r="OO78" s="39"/>
      <c r="OP78" s="39"/>
      <c r="OQ78" s="39"/>
      <c r="OR78" s="39"/>
      <c r="OS78" s="39"/>
      <c r="OT78" s="39"/>
      <c r="OU78" s="39"/>
      <c r="OV78" s="39"/>
      <c r="OW78" s="39"/>
      <c r="OX78" s="39"/>
      <c r="OY78" s="39"/>
      <c r="OZ78" s="39"/>
      <c r="PA78" s="39"/>
      <c r="PB78" s="39"/>
      <c r="PC78" s="39"/>
      <c r="PD78" s="39"/>
      <c r="PE78" s="39"/>
      <c r="PF78" s="39"/>
      <c r="PG78" s="39"/>
      <c r="PH78" s="39"/>
      <c r="PI78" s="39"/>
      <c r="PJ78" s="39"/>
      <c r="PK78" s="39"/>
      <c r="PL78" s="39"/>
      <c r="PM78" s="39"/>
      <c r="PN78" s="39"/>
      <c r="PO78" s="39"/>
      <c r="PP78" s="39"/>
      <c r="PQ78" s="39"/>
      <c r="PR78" s="39"/>
      <c r="PS78" s="39"/>
      <c r="PT78" s="39"/>
      <c r="PU78" s="39"/>
      <c r="PV78" s="39"/>
      <c r="PW78" s="39"/>
      <c r="PX78" s="39"/>
      <c r="PY78" s="39"/>
      <c r="PZ78" s="39"/>
      <c r="QA78" s="39"/>
      <c r="QB78" s="39"/>
      <c r="QC78" s="39"/>
      <c r="QD78" s="39"/>
      <c r="QE78" s="39"/>
      <c r="QF78" s="39"/>
      <c r="QG78" s="39"/>
      <c r="QH78" s="39"/>
      <c r="QI78" s="39"/>
      <c r="QJ78" s="39"/>
      <c r="QK78" s="39"/>
      <c r="QL78" s="39"/>
      <c r="QM78" s="39"/>
      <c r="QN78" s="39"/>
      <c r="QO78" s="39"/>
      <c r="QP78" s="39"/>
      <c r="QQ78" s="39"/>
      <c r="QR78" s="39"/>
      <c r="QS78" s="39"/>
      <c r="QT78" s="39"/>
      <c r="QU78" s="39"/>
      <c r="QV78" s="39"/>
      <c r="QW78" s="39"/>
      <c r="QX78" s="39"/>
      <c r="QY78" s="39"/>
      <c r="QZ78" s="39"/>
      <c r="RA78" s="39"/>
      <c r="RB78" s="39"/>
      <c r="RC78" s="39"/>
      <c r="RD78" s="39"/>
      <c r="RE78" s="39"/>
      <c r="RF78" s="39"/>
      <c r="RG78" s="39"/>
      <c r="RH78" s="39"/>
      <c r="RI78" s="39"/>
      <c r="RJ78" s="39"/>
      <c r="RK78" s="39"/>
      <c r="RL78" s="39"/>
      <c r="RM78" s="39"/>
      <c r="RN78" s="39"/>
      <c r="RO78" s="39"/>
      <c r="RP78" s="39"/>
      <c r="RQ78" s="39"/>
      <c r="RR78" s="39"/>
      <c r="RS78" s="39"/>
      <c r="RT78" s="39"/>
      <c r="RU78" s="39"/>
      <c r="RV78" s="39"/>
      <c r="RW78" s="39"/>
      <c r="RX78" s="39"/>
      <c r="RY78" s="39"/>
      <c r="RZ78" s="39"/>
      <c r="SA78" s="39"/>
      <c r="SB78" s="39"/>
      <c r="SC78" s="39"/>
      <c r="SD78" s="39"/>
      <c r="SE78" s="39"/>
      <c r="SF78" s="39"/>
      <c r="SG78" s="39"/>
      <c r="SH78" s="39"/>
      <c r="SI78" s="39"/>
      <c r="SJ78" s="39"/>
      <c r="SK78" s="39"/>
      <c r="SL78" s="39"/>
      <c r="SM78" s="39"/>
      <c r="SN78" s="39"/>
      <c r="SO78" s="39"/>
      <c r="SP78" s="39"/>
      <c r="SQ78" s="39"/>
      <c r="SR78" s="39"/>
      <c r="SS78" s="39"/>
      <c r="ST78" s="39"/>
      <c r="SU78" s="39"/>
      <c r="SV78" s="39"/>
      <c r="SW78" s="39"/>
      <c r="SX78" s="39"/>
      <c r="SY78" s="39"/>
      <c r="SZ78" s="39"/>
      <c r="TA78" s="39"/>
      <c r="TB78" s="39"/>
      <c r="TC78" s="39"/>
      <c r="TD78" s="39"/>
      <c r="TE78" s="39"/>
      <c r="TF78" s="39"/>
      <c r="TG78" s="39"/>
      <c r="TH78" s="39"/>
      <c r="TI78" s="39"/>
      <c r="TJ78" s="39"/>
      <c r="TK78" s="39"/>
      <c r="TL78" s="39"/>
      <c r="TM78" s="39"/>
      <c r="TN78" s="39"/>
      <c r="TO78" s="39"/>
      <c r="TP78" s="39"/>
      <c r="TQ78" s="39"/>
      <c r="TR78" s="39"/>
      <c r="TS78" s="39"/>
      <c r="TT78" s="39"/>
      <c r="TU78" s="39"/>
      <c r="TV78" s="39"/>
      <c r="TW78" s="39"/>
      <c r="TX78" s="39"/>
      <c r="TY78" s="39"/>
      <c r="TZ78" s="39"/>
      <c r="UA78" s="39"/>
      <c r="UB78" s="39"/>
      <c r="UC78" s="39"/>
      <c r="UD78" s="39"/>
      <c r="UE78" s="39"/>
      <c r="UF78" s="39"/>
      <c r="UG78" s="39"/>
      <c r="UH78" s="39"/>
      <c r="UI78" s="39"/>
      <c r="UJ78" s="39"/>
      <c r="UK78" s="39"/>
      <c r="UL78" s="39"/>
      <c r="UM78" s="39"/>
      <c r="UN78" s="39"/>
      <c r="UO78" s="39"/>
      <c r="UP78" s="39"/>
      <c r="UQ78" s="39"/>
      <c r="UR78" s="39"/>
      <c r="US78" s="39"/>
      <c r="UT78" s="39"/>
      <c r="UU78" s="39"/>
      <c r="UV78" s="39"/>
      <c r="UW78" s="39"/>
      <c r="UX78" s="39"/>
      <c r="UY78" s="39"/>
      <c r="UZ78" s="39"/>
      <c r="VA78" s="39"/>
      <c r="VB78" s="39"/>
      <c r="VC78" s="39"/>
      <c r="VD78" s="39"/>
      <c r="VE78" s="39"/>
      <c r="VF78" s="39"/>
      <c r="VG78" s="39"/>
      <c r="VH78" s="39"/>
      <c r="VI78" s="39"/>
      <c r="VJ78" s="39"/>
      <c r="VK78" s="39"/>
      <c r="VL78" s="39"/>
      <c r="VM78" s="39"/>
      <c r="VN78" s="39"/>
      <c r="VO78" s="39"/>
      <c r="VP78" s="39"/>
      <c r="VQ78" s="39"/>
      <c r="VR78" s="39"/>
      <c r="VS78" s="39"/>
      <c r="VT78" s="39"/>
      <c r="VU78" s="39"/>
      <c r="VV78" s="39"/>
      <c r="VW78" s="39"/>
      <c r="VX78" s="39"/>
      <c r="VY78" s="39"/>
      <c r="VZ78" s="39"/>
      <c r="WA78" s="39"/>
      <c r="WB78" s="39"/>
      <c r="WC78" s="39"/>
      <c r="WD78" s="39"/>
      <c r="WE78" s="39"/>
      <c r="WF78" s="39"/>
      <c r="WG78" s="39"/>
      <c r="WH78" s="39"/>
      <c r="WI78" s="39"/>
      <c r="WJ78" s="39"/>
      <c r="WK78" s="39"/>
      <c r="WL78" s="39"/>
      <c r="WM78" s="39"/>
      <c r="WN78" s="39"/>
      <c r="WO78" s="39"/>
      <c r="WP78" s="39"/>
      <c r="WQ78" s="39"/>
      <c r="WR78" s="39"/>
      <c r="WS78" s="39"/>
      <c r="WT78" s="39"/>
      <c r="WU78" s="39"/>
      <c r="WV78" s="39"/>
      <c r="WW78" s="39"/>
      <c r="WX78" s="39"/>
      <c r="WY78" s="39"/>
      <c r="WZ78" s="39"/>
      <c r="XA78" s="39"/>
      <c r="XB78" s="39"/>
      <c r="XC78" s="39"/>
      <c r="XD78" s="39"/>
      <c r="XE78" s="39"/>
      <c r="XF78" s="39"/>
      <c r="XG78" s="39"/>
      <c r="XH78" s="39"/>
      <c r="XI78" s="39"/>
      <c r="XJ78" s="39"/>
      <c r="XK78" s="39"/>
      <c r="XL78" s="39"/>
      <c r="XM78" s="39"/>
      <c r="XN78" s="39"/>
      <c r="XO78" s="39"/>
      <c r="XP78" s="39"/>
      <c r="XQ78" s="39"/>
      <c r="XR78" s="39"/>
      <c r="XS78" s="39"/>
      <c r="XT78" s="39"/>
      <c r="XU78" s="39"/>
      <c r="XV78" s="39"/>
      <c r="XW78" s="39"/>
      <c r="XX78" s="39"/>
      <c r="XY78" s="39"/>
      <c r="XZ78" s="39"/>
      <c r="YA78" s="39"/>
      <c r="YB78" s="39"/>
      <c r="YC78" s="39"/>
      <c r="YD78" s="39"/>
      <c r="YE78" s="39"/>
      <c r="YF78" s="39"/>
      <c r="YG78" s="39"/>
      <c r="YH78" s="39"/>
      <c r="YI78" s="39"/>
      <c r="YJ78" s="39"/>
      <c r="YK78" s="39"/>
      <c r="YL78" s="39"/>
      <c r="YM78" s="39"/>
      <c r="YN78" s="39"/>
      <c r="YO78" s="39"/>
      <c r="YP78" s="39"/>
      <c r="YQ78" s="39"/>
      <c r="YR78" s="39"/>
      <c r="YS78" s="39"/>
      <c r="YT78" s="39"/>
      <c r="YU78" s="39"/>
      <c r="YV78" s="39"/>
      <c r="YW78" s="39"/>
      <c r="YX78" s="39"/>
      <c r="YY78" s="39"/>
      <c r="YZ78" s="39"/>
      <c r="ZA78" s="39"/>
      <c r="ZB78" s="39"/>
      <c r="ZC78" s="39"/>
      <c r="ZD78" s="39"/>
      <c r="ZE78" s="39"/>
      <c r="ZF78" s="39"/>
      <c r="ZG78" s="39"/>
      <c r="ZH78" s="39"/>
      <c r="ZI78" s="39"/>
      <c r="ZJ78" s="39"/>
      <c r="ZK78" s="39"/>
      <c r="ZL78" s="39"/>
      <c r="ZM78" s="39"/>
      <c r="ZN78" s="39"/>
      <c r="ZO78" s="39"/>
      <c r="ZP78" s="39"/>
      <c r="ZQ78" s="39"/>
      <c r="ZR78" s="39"/>
      <c r="ZS78" s="39"/>
      <c r="ZT78" s="39"/>
      <c r="ZU78" s="39"/>
      <c r="ZV78" s="39"/>
      <c r="ZW78" s="39"/>
      <c r="ZX78" s="39"/>
      <c r="ZY78" s="39"/>
      <c r="ZZ78" s="39"/>
      <c r="AAA78" s="39"/>
      <c r="AAB78" s="39"/>
      <c r="AAC78" s="39"/>
      <c r="AAD78" s="39"/>
      <c r="AAE78" s="39"/>
      <c r="AAF78" s="39"/>
      <c r="AAG78" s="39"/>
      <c r="AAH78" s="39"/>
      <c r="AAI78" s="39"/>
      <c r="AAJ78" s="39"/>
      <c r="AAK78" s="39"/>
      <c r="AAL78" s="39"/>
      <c r="AAM78" s="39"/>
      <c r="AAN78" s="39"/>
      <c r="AAO78" s="39"/>
      <c r="AAP78" s="39"/>
      <c r="AAQ78" s="39"/>
      <c r="AAR78" s="39"/>
      <c r="AAS78" s="39"/>
      <c r="AAT78" s="39"/>
      <c r="AAU78" s="39"/>
      <c r="AAV78" s="39"/>
      <c r="AAW78" s="39"/>
      <c r="AAX78" s="39"/>
      <c r="AAY78" s="39"/>
      <c r="AAZ78" s="39"/>
      <c r="ABA78" s="39"/>
      <c r="ABB78" s="39"/>
      <c r="ABC78" s="39"/>
      <c r="ABD78" s="39"/>
      <c r="ABE78" s="39"/>
      <c r="ABF78" s="39"/>
      <c r="ABG78" s="39"/>
      <c r="ABH78" s="39"/>
      <c r="ABI78" s="39"/>
      <c r="ABJ78" s="39"/>
      <c r="ABK78" s="39"/>
      <c r="ABL78" s="39"/>
      <c r="ABM78" s="39"/>
      <c r="ABN78" s="39"/>
      <c r="ABO78" s="39"/>
      <c r="ABP78" s="39"/>
      <c r="ABQ78" s="39"/>
      <c r="ABR78" s="39"/>
      <c r="ABS78" s="39"/>
      <c r="ABT78" s="39"/>
      <c r="ABU78" s="39"/>
      <c r="ABV78" s="39"/>
      <c r="ABW78" s="39"/>
      <c r="ABX78" s="39"/>
      <c r="ABY78" s="39"/>
      <c r="ABZ78" s="39"/>
      <c r="ACA78" s="39"/>
      <c r="ACB78" s="39"/>
      <c r="ACC78" s="39"/>
      <c r="ACD78" s="39"/>
      <c r="ACE78" s="39"/>
      <c r="ACF78" s="39"/>
      <c r="ACG78" s="39"/>
      <c r="ACH78" s="39"/>
      <c r="ACI78" s="39"/>
      <c r="ACJ78" s="39"/>
      <c r="ACK78" s="39"/>
      <c r="ACL78" s="39"/>
      <c r="ACM78" s="39"/>
      <c r="ACN78" s="39"/>
      <c r="ACO78" s="39"/>
      <c r="ACP78" s="39"/>
      <c r="ACQ78" s="39"/>
      <c r="ACR78" s="39"/>
      <c r="ACS78" s="39"/>
      <c r="ACT78" s="39"/>
      <c r="ACU78" s="39"/>
      <c r="ACV78" s="39"/>
      <c r="ACW78" s="39"/>
      <c r="ACX78" s="39"/>
      <c r="ACY78" s="39"/>
      <c r="ACZ78" s="39"/>
      <c r="ADA78" s="39"/>
      <c r="ADB78" s="39"/>
      <c r="ADC78" s="39"/>
      <c r="ADD78" s="39"/>
      <c r="ADE78" s="39"/>
      <c r="ADF78" s="39"/>
      <c r="ADG78" s="39"/>
      <c r="ADH78" s="39"/>
      <c r="ADI78" s="39"/>
      <c r="ADJ78" s="39"/>
      <c r="ADK78" s="39"/>
      <c r="ADL78" s="39"/>
      <c r="ADM78" s="39"/>
      <c r="ADN78" s="39"/>
      <c r="ADO78" s="39"/>
      <c r="ADP78" s="39"/>
      <c r="ADQ78" s="39"/>
      <c r="ADR78" s="39"/>
      <c r="ADS78" s="39"/>
      <c r="ADT78" s="39"/>
      <c r="ADU78" s="39"/>
      <c r="ADV78" s="39"/>
      <c r="ADW78" s="39"/>
      <c r="ADX78" s="39"/>
      <c r="ADY78" s="39"/>
      <c r="ADZ78" s="39"/>
      <c r="AEA78" s="39"/>
      <c r="AEB78" s="39"/>
      <c r="AEC78" s="39"/>
      <c r="AED78" s="39"/>
      <c r="AEE78" s="39"/>
      <c r="AEF78" s="39"/>
      <c r="AEG78" s="39"/>
      <c r="AEH78" s="39"/>
      <c r="AEI78" s="39"/>
      <c r="AEJ78" s="39"/>
      <c r="AEK78" s="39"/>
      <c r="AEL78" s="39"/>
      <c r="AEM78" s="39"/>
      <c r="AEN78" s="39"/>
      <c r="AEO78" s="39"/>
      <c r="AEP78" s="39"/>
      <c r="AEQ78" s="39"/>
      <c r="AER78" s="39"/>
      <c r="AES78" s="39"/>
      <c r="AET78" s="39"/>
      <c r="AEU78" s="39"/>
      <c r="AEV78" s="39"/>
      <c r="AEW78" s="39"/>
      <c r="AEX78" s="39"/>
      <c r="AEY78" s="39"/>
      <c r="AEZ78" s="39"/>
      <c r="AFA78" s="39"/>
      <c r="AFB78" s="39"/>
      <c r="AFC78" s="39"/>
      <c r="AFD78" s="39"/>
      <c r="AFE78" s="39"/>
      <c r="AFF78" s="39"/>
      <c r="AFG78" s="39"/>
      <c r="AFH78" s="39"/>
      <c r="AFI78" s="39"/>
      <c r="AFJ78" s="39"/>
      <c r="AFK78" s="39"/>
      <c r="AFL78" s="39"/>
      <c r="AFM78" s="39"/>
      <c r="AFN78" s="39"/>
      <c r="AFO78" s="39"/>
      <c r="AFP78" s="39"/>
      <c r="AFQ78" s="39"/>
      <c r="AFR78" s="39"/>
      <c r="AFS78" s="39"/>
      <c r="AFT78" s="39"/>
      <c r="AFU78" s="39"/>
      <c r="AFV78" s="39"/>
      <c r="AFW78" s="39"/>
      <c r="AFX78" s="39"/>
      <c r="AFY78" s="39"/>
      <c r="AFZ78" s="39"/>
      <c r="AGA78" s="39"/>
      <c r="AGB78" s="39"/>
      <c r="AGC78" s="39"/>
      <c r="AGD78" s="39"/>
      <c r="AGE78" s="39"/>
      <c r="AGF78" s="39"/>
      <c r="AGG78" s="39"/>
      <c r="AGH78" s="39"/>
      <c r="AGI78" s="39"/>
      <c r="AGJ78" s="39"/>
      <c r="AGK78" s="39"/>
      <c r="AGL78" s="39"/>
      <c r="AGM78" s="39"/>
      <c r="AGN78" s="39"/>
      <c r="AGO78" s="39"/>
      <c r="AGP78" s="39"/>
      <c r="AGQ78" s="39"/>
      <c r="AGR78" s="39"/>
      <c r="AGS78" s="39"/>
      <c r="AGT78" s="39"/>
      <c r="AGU78" s="39"/>
      <c r="AGV78" s="39"/>
      <c r="AGW78" s="39"/>
      <c r="AGX78" s="39"/>
      <c r="AGY78" s="39"/>
      <c r="AGZ78" s="39"/>
      <c r="AHA78" s="39"/>
      <c r="AHB78" s="39"/>
      <c r="AHC78" s="39"/>
      <c r="AHD78" s="39"/>
      <c r="AHE78" s="39"/>
      <c r="AHF78" s="39"/>
      <c r="AHG78" s="39"/>
      <c r="AHH78" s="39"/>
      <c r="AHI78" s="39"/>
      <c r="AHJ78" s="39"/>
      <c r="AHK78" s="39"/>
      <c r="AHL78" s="39"/>
      <c r="AHM78" s="39"/>
      <c r="AHN78" s="39"/>
      <c r="AHO78" s="39"/>
      <c r="AHP78" s="39"/>
      <c r="AHQ78" s="39"/>
      <c r="AHR78" s="39"/>
      <c r="AHS78" s="39"/>
      <c r="AHT78" s="39"/>
      <c r="AHU78" s="39"/>
      <c r="AHV78" s="39"/>
      <c r="AHW78" s="39"/>
      <c r="AHX78" s="39"/>
      <c r="AHY78" s="39"/>
      <c r="AHZ78" s="39"/>
      <c r="AIA78" s="39"/>
      <c r="AIB78" s="39"/>
      <c r="AIC78" s="39"/>
      <c r="AID78" s="39"/>
      <c r="AIE78" s="39"/>
      <c r="AIF78" s="39"/>
      <c r="AIG78" s="39"/>
      <c r="AIH78" s="39"/>
      <c r="AII78" s="39"/>
      <c r="AIJ78" s="39"/>
      <c r="AIK78" s="39"/>
      <c r="AIL78" s="39"/>
      <c r="AIM78" s="39"/>
      <c r="AIN78" s="39"/>
      <c r="AIO78" s="39"/>
      <c r="AIP78" s="39"/>
      <c r="AIQ78" s="39"/>
      <c r="AIR78" s="39"/>
      <c r="AIS78" s="39"/>
      <c r="AIT78" s="39"/>
      <c r="AIU78" s="39"/>
      <c r="AIV78" s="39"/>
      <c r="AIW78" s="39"/>
      <c r="AIX78" s="39"/>
      <c r="AIY78" s="39"/>
      <c r="AIZ78" s="39"/>
      <c r="AJA78" s="39"/>
      <c r="AJB78" s="39"/>
      <c r="AJC78" s="39"/>
      <c r="AJD78" s="39"/>
      <c r="AJE78" s="39"/>
      <c r="AJF78" s="39"/>
      <c r="AJG78" s="39"/>
      <c r="AJH78" s="39"/>
      <c r="AJI78" s="39"/>
      <c r="AJJ78" s="39"/>
      <c r="AJK78" s="39"/>
      <c r="AJL78" s="39"/>
      <c r="AJM78" s="39"/>
      <c r="AJN78" s="39"/>
      <c r="AJO78" s="39"/>
      <c r="AJP78" s="39"/>
      <c r="AJQ78" s="39"/>
      <c r="AJR78" s="39"/>
      <c r="AJS78" s="39"/>
      <c r="AJT78" s="39"/>
      <c r="AJU78" s="39"/>
      <c r="AJV78" s="39"/>
      <c r="AJW78" s="39"/>
      <c r="AJX78" s="39"/>
      <c r="AJY78" s="39"/>
      <c r="AJZ78" s="39"/>
      <c r="AKA78" s="39"/>
      <c r="AKB78" s="39"/>
      <c r="AKC78" s="39"/>
      <c r="AKD78" s="39"/>
      <c r="AKE78" s="39"/>
      <c r="AKF78" s="39"/>
      <c r="AKG78" s="39"/>
      <c r="AKH78" s="39"/>
      <c r="AKI78" s="39"/>
      <c r="AKJ78" s="39"/>
      <c r="AKK78" s="39"/>
      <c r="AKL78" s="39"/>
      <c r="AKM78" s="39"/>
      <c r="AKN78" s="39"/>
      <c r="AKO78" s="39"/>
      <c r="AKP78" s="39"/>
      <c r="AKQ78" s="39"/>
      <c r="AKR78" s="39"/>
      <c r="AKS78" s="39"/>
      <c r="AKT78" s="39"/>
      <c r="AKU78" s="39"/>
      <c r="AKV78" s="39"/>
      <c r="AKW78" s="39"/>
      <c r="AKX78" s="39"/>
      <c r="AKY78" s="39"/>
      <c r="AKZ78" s="39"/>
      <c r="ALA78" s="39"/>
      <c r="ALB78" s="39"/>
      <c r="ALC78" s="39"/>
      <c r="ALD78" s="39"/>
      <c r="ALE78" s="39"/>
      <c r="ALF78" s="39"/>
      <c r="ALG78" s="39"/>
      <c r="ALH78" s="39"/>
      <c r="ALI78" s="39"/>
      <c r="ALJ78" s="39"/>
      <c r="ALK78" s="39"/>
      <c r="ALL78" s="39"/>
      <c r="ALM78" s="39"/>
      <c r="ALN78" s="39"/>
      <c r="ALO78" s="39"/>
      <c r="ALP78" s="39"/>
      <c r="ALQ78" s="39"/>
      <c r="ALR78" s="39"/>
      <c r="ALS78" s="39"/>
      <c r="ALT78" s="39"/>
      <c r="ALU78" s="39"/>
      <c r="ALV78" s="39"/>
      <c r="ALW78" s="39"/>
      <c r="ALX78" s="39"/>
      <c r="ALY78" s="39"/>
      <c r="ALZ78" s="39"/>
      <c r="AMA78" s="39"/>
      <c r="AMB78" s="39"/>
      <c r="AMC78" s="39"/>
      <c r="AMD78" s="39"/>
      <c r="AME78" s="39"/>
      <c r="AMF78" s="39"/>
      <c r="AMG78" s="39"/>
      <c r="AMH78" s="39"/>
      <c r="AMI78" s="39"/>
      <c r="AMJ78" s="39"/>
      <c r="AMK78" s="39"/>
      <c r="AML78" s="39"/>
      <c r="AMM78" s="39"/>
      <c r="AMN78" s="39"/>
      <c r="AMO78" s="39"/>
      <c r="AMP78" s="39"/>
      <c r="AMQ78" s="39"/>
      <c r="AMR78" s="39"/>
      <c r="AMS78" s="39"/>
      <c r="AMT78" s="39"/>
      <c r="AMU78" s="39"/>
      <c r="AMV78" s="39"/>
      <c r="AMW78" s="39"/>
      <c r="AMX78" s="39"/>
      <c r="AMY78" s="39"/>
      <c r="AMZ78" s="39"/>
      <c r="ANA78" s="39"/>
      <c r="ANB78" s="39"/>
      <c r="ANC78" s="39"/>
      <c r="AND78" s="39"/>
      <c r="ANE78" s="39"/>
      <c r="ANF78" s="39"/>
      <c r="ANG78" s="39"/>
      <c r="ANH78" s="39"/>
      <c r="ANI78" s="39"/>
      <c r="ANJ78" s="39"/>
      <c r="ANK78" s="39"/>
      <c r="ANL78" s="39"/>
      <c r="ANM78" s="39"/>
      <c r="ANN78" s="39"/>
      <c r="ANO78" s="39"/>
      <c r="ANP78" s="39"/>
      <c r="ANQ78" s="39"/>
      <c r="ANR78" s="39"/>
      <c r="ANS78" s="39"/>
      <c r="ANT78" s="39"/>
      <c r="ANU78" s="39"/>
      <c r="ANV78" s="39"/>
      <c r="ANW78" s="39"/>
      <c r="ANX78" s="39"/>
      <c r="ANY78" s="39"/>
      <c r="ANZ78" s="39"/>
      <c r="AOA78" s="39"/>
      <c r="AOB78" s="39"/>
      <c r="AOC78" s="39"/>
      <c r="AOD78" s="39"/>
      <c r="AOE78" s="39"/>
      <c r="AOF78" s="39"/>
      <c r="AOG78" s="39"/>
      <c r="AOH78" s="39"/>
      <c r="AOI78" s="39"/>
      <c r="AOJ78" s="39"/>
      <c r="AOK78" s="39"/>
      <c r="AOL78" s="39"/>
      <c r="AOM78" s="39"/>
      <c r="AON78" s="39"/>
      <c r="AOO78" s="39"/>
      <c r="AOP78" s="39"/>
      <c r="AOQ78" s="39"/>
      <c r="AOR78" s="39"/>
      <c r="AOS78" s="39"/>
      <c r="AOT78" s="39"/>
      <c r="AOU78" s="39"/>
      <c r="AOV78" s="39"/>
      <c r="AOW78" s="39"/>
      <c r="AOX78" s="39"/>
      <c r="AOY78" s="39"/>
      <c r="AOZ78" s="39"/>
      <c r="APA78" s="39"/>
      <c r="APB78" s="39"/>
      <c r="APC78" s="39"/>
      <c r="APD78" s="39"/>
      <c r="APE78" s="39"/>
      <c r="APF78" s="39"/>
      <c r="APG78" s="39"/>
      <c r="APH78" s="39"/>
      <c r="API78" s="39"/>
      <c r="APJ78" s="39"/>
      <c r="APK78" s="39"/>
      <c r="APL78" s="39"/>
      <c r="APM78" s="39"/>
      <c r="APN78" s="39"/>
      <c r="APO78" s="39"/>
      <c r="APP78" s="39"/>
      <c r="APQ78" s="39"/>
      <c r="APR78" s="39"/>
      <c r="APS78" s="39"/>
      <c r="APT78" s="39"/>
      <c r="APU78" s="39"/>
      <c r="APV78" s="39"/>
      <c r="APW78" s="39"/>
      <c r="APX78" s="39"/>
      <c r="APY78" s="39"/>
      <c r="APZ78" s="39"/>
      <c r="AQA78" s="39"/>
      <c r="AQB78" s="39"/>
      <c r="AQC78" s="39"/>
      <c r="AQD78" s="39"/>
      <c r="AQE78" s="39"/>
      <c r="AQF78" s="39"/>
      <c r="AQG78" s="39"/>
      <c r="AQH78" s="39"/>
      <c r="AQI78" s="39"/>
      <c r="AQJ78" s="39"/>
      <c r="AQK78" s="39"/>
      <c r="AQL78" s="39"/>
      <c r="AQM78" s="39"/>
      <c r="AQN78" s="39"/>
      <c r="AQO78" s="39"/>
      <c r="AQP78" s="39"/>
      <c r="AQQ78" s="39"/>
      <c r="AQR78" s="39"/>
      <c r="AQS78" s="39"/>
      <c r="AQT78" s="39"/>
      <c r="AQU78" s="39"/>
      <c r="AQV78" s="39"/>
      <c r="AQW78" s="39"/>
      <c r="AQX78" s="39"/>
      <c r="AQY78" s="39"/>
      <c r="AQZ78" s="39"/>
      <c r="ARA78" s="39"/>
      <c r="ARB78" s="39"/>
      <c r="ARC78" s="39"/>
      <c r="ARD78" s="39"/>
      <c r="ARE78" s="39"/>
      <c r="ARF78" s="39"/>
      <c r="ARG78" s="39"/>
      <c r="ARH78" s="39"/>
      <c r="ARI78" s="39"/>
      <c r="ARJ78" s="39"/>
      <c r="ARK78" s="39"/>
      <c r="ARL78" s="39"/>
      <c r="ARM78" s="39"/>
      <c r="ARN78" s="39"/>
      <c r="ARO78" s="39"/>
      <c r="ARP78" s="39"/>
      <c r="ARQ78" s="39"/>
      <c r="ARR78" s="39"/>
      <c r="ARS78" s="39"/>
      <c r="ART78" s="39"/>
      <c r="ARU78" s="39"/>
      <c r="ARV78" s="39"/>
      <c r="ARW78" s="39"/>
      <c r="ARX78" s="39"/>
      <c r="ARY78" s="39"/>
      <c r="ARZ78" s="39"/>
      <c r="ASA78" s="39"/>
      <c r="ASB78" s="39"/>
      <c r="ASC78" s="39"/>
      <c r="ASD78" s="39"/>
      <c r="ASE78" s="39"/>
      <c r="ASF78" s="39"/>
      <c r="ASG78" s="39"/>
      <c r="ASH78" s="39"/>
      <c r="ASI78" s="39"/>
      <c r="ASJ78" s="39"/>
      <c r="ASK78" s="39"/>
      <c r="ASL78" s="39"/>
      <c r="ASM78" s="39"/>
      <c r="ASN78" s="39"/>
      <c r="ASO78" s="39"/>
      <c r="ASP78" s="39"/>
      <c r="ASQ78" s="39"/>
      <c r="ASR78" s="39"/>
      <c r="ASS78" s="39"/>
      <c r="AST78" s="39"/>
      <c r="ASU78" s="39"/>
      <c r="ASV78" s="39"/>
      <c r="ASW78" s="39"/>
      <c r="ASX78" s="39"/>
      <c r="ASY78" s="39"/>
      <c r="ASZ78" s="39"/>
      <c r="ATA78" s="39"/>
      <c r="ATB78" s="39"/>
      <c r="ATC78" s="39"/>
      <c r="ATD78" s="39"/>
      <c r="ATE78" s="39"/>
      <c r="ATF78" s="39"/>
      <c r="ATG78" s="39"/>
      <c r="ATH78" s="39"/>
      <c r="ATI78" s="39"/>
      <c r="ATJ78" s="39"/>
      <c r="ATK78" s="39"/>
      <c r="ATL78" s="39"/>
      <c r="ATM78" s="39"/>
      <c r="ATN78" s="39"/>
      <c r="ATO78" s="39"/>
      <c r="ATP78" s="39"/>
      <c r="ATQ78" s="39"/>
      <c r="ATR78" s="39"/>
      <c r="ATS78" s="39"/>
      <c r="ATT78" s="39"/>
      <c r="ATU78" s="39"/>
      <c r="ATV78" s="39"/>
      <c r="ATW78" s="39"/>
      <c r="ATX78" s="39"/>
      <c r="ATY78" s="39"/>
      <c r="ATZ78" s="39"/>
      <c r="AUA78" s="39"/>
      <c r="AUB78" s="39"/>
      <c r="AUC78" s="39"/>
      <c r="AUD78" s="39"/>
      <c r="AUE78" s="39"/>
      <c r="AUF78" s="39"/>
      <c r="AUG78" s="39"/>
      <c r="AUH78" s="39"/>
      <c r="AUI78" s="39"/>
      <c r="AUJ78" s="39"/>
      <c r="AUK78" s="39"/>
      <c r="AUL78" s="39"/>
      <c r="AUM78" s="39"/>
      <c r="AUN78" s="39"/>
      <c r="AUO78" s="39"/>
      <c r="AUP78" s="39"/>
      <c r="AUQ78" s="39"/>
      <c r="AUR78" s="39"/>
      <c r="AUS78" s="39"/>
      <c r="AUT78" s="39"/>
      <c r="AUU78" s="39"/>
      <c r="AUV78" s="39"/>
      <c r="AUW78" s="39"/>
      <c r="AUX78" s="39"/>
      <c r="AUY78" s="39"/>
      <c r="AUZ78" s="39"/>
      <c r="AVA78" s="39"/>
      <c r="AVB78" s="39"/>
      <c r="AVC78" s="39"/>
      <c r="AVD78" s="39"/>
      <c r="AVE78" s="39"/>
      <c r="AVF78" s="39"/>
      <c r="AVG78" s="39"/>
      <c r="AVH78" s="39"/>
      <c r="AVI78" s="39"/>
      <c r="AVJ78" s="39"/>
      <c r="AVK78" s="39"/>
      <c r="AVL78" s="39"/>
      <c r="AVM78" s="39"/>
      <c r="AVN78" s="39"/>
      <c r="AVO78" s="39"/>
      <c r="AVP78" s="39"/>
      <c r="AVQ78" s="39"/>
      <c r="AVR78" s="39"/>
      <c r="AVS78" s="39"/>
      <c r="AVT78" s="39"/>
      <c r="AVU78" s="39"/>
      <c r="AVV78" s="39"/>
      <c r="AVW78" s="39"/>
      <c r="AVX78" s="39"/>
      <c r="AVY78" s="39"/>
      <c r="AVZ78" s="39"/>
      <c r="AWA78" s="39"/>
      <c r="AWB78" s="39"/>
      <c r="AWC78" s="39"/>
      <c r="AWD78" s="39"/>
      <c r="AWE78" s="39"/>
      <c r="AWF78" s="39"/>
      <c r="AWG78" s="39"/>
      <c r="AWH78" s="39"/>
      <c r="AWI78" s="39"/>
      <c r="AWJ78" s="39"/>
      <c r="AWK78" s="39"/>
      <c r="AWL78" s="39"/>
      <c r="AWM78" s="39"/>
      <c r="AWN78" s="39"/>
      <c r="AWO78" s="39"/>
      <c r="AWP78" s="39"/>
      <c r="AWQ78" s="39"/>
      <c r="AWR78" s="39"/>
      <c r="AWS78" s="39"/>
      <c r="AWT78" s="39"/>
      <c r="AWU78" s="39"/>
      <c r="AWV78" s="39"/>
      <c r="AWW78" s="39"/>
      <c r="AWX78" s="39"/>
      <c r="AWY78" s="39"/>
      <c r="AWZ78" s="39"/>
      <c r="AXA78" s="39"/>
      <c r="AXB78" s="39"/>
      <c r="AXC78" s="39"/>
      <c r="AXD78" s="39"/>
      <c r="AXE78" s="39"/>
      <c r="AXF78" s="39"/>
      <c r="AXG78" s="39"/>
      <c r="AXH78" s="39"/>
      <c r="AXI78" s="39"/>
      <c r="AXJ78" s="39"/>
      <c r="AXK78" s="39"/>
      <c r="AXL78" s="39"/>
      <c r="AXM78" s="39"/>
      <c r="AXN78" s="39"/>
      <c r="AXO78" s="39"/>
      <c r="AXP78" s="39"/>
      <c r="AXQ78" s="39"/>
      <c r="AXR78" s="39"/>
      <c r="AXS78" s="39"/>
      <c r="AXT78" s="39"/>
      <c r="AXU78" s="39"/>
      <c r="AXV78" s="39"/>
      <c r="AXW78" s="39"/>
      <c r="AXX78" s="39"/>
      <c r="AXY78" s="39"/>
      <c r="AXZ78" s="39"/>
      <c r="AYA78" s="39"/>
      <c r="AYB78" s="39"/>
      <c r="AYC78" s="39"/>
      <c r="AYD78" s="39"/>
      <c r="AYE78" s="39"/>
      <c r="AYF78" s="39"/>
      <c r="AYG78" s="39"/>
      <c r="AYH78" s="39"/>
      <c r="AYI78" s="39"/>
      <c r="AYJ78" s="39"/>
      <c r="AYK78" s="39"/>
      <c r="AYL78" s="39"/>
      <c r="AYM78" s="39"/>
      <c r="AYN78" s="39"/>
      <c r="AYO78" s="39"/>
      <c r="AYP78" s="39"/>
      <c r="AYQ78" s="39"/>
      <c r="AYR78" s="39"/>
      <c r="AYS78" s="39"/>
      <c r="AYT78" s="39"/>
      <c r="AYU78" s="39"/>
      <c r="AYV78" s="39"/>
      <c r="AYW78" s="39"/>
      <c r="AYX78" s="39"/>
      <c r="AYY78" s="39"/>
      <c r="AYZ78" s="39"/>
      <c r="AZA78" s="39"/>
      <c r="AZB78" s="39"/>
      <c r="AZC78" s="39"/>
      <c r="AZD78" s="39"/>
      <c r="AZE78" s="39"/>
      <c r="AZF78" s="39"/>
      <c r="AZG78" s="39"/>
      <c r="AZH78" s="39"/>
      <c r="AZI78" s="39"/>
      <c r="AZJ78" s="39"/>
      <c r="AZK78" s="39"/>
      <c r="AZL78" s="39"/>
      <c r="AZM78" s="39"/>
      <c r="AZN78" s="39"/>
      <c r="AZO78" s="39"/>
      <c r="AZP78" s="39"/>
      <c r="AZQ78" s="39"/>
      <c r="AZR78" s="39"/>
      <c r="AZS78" s="39"/>
      <c r="AZT78" s="39"/>
      <c r="AZU78" s="39"/>
      <c r="AZV78" s="39"/>
      <c r="AZW78" s="39"/>
      <c r="AZX78" s="39"/>
      <c r="AZY78" s="39"/>
      <c r="AZZ78" s="39"/>
      <c r="BAA78" s="39"/>
      <c r="BAB78" s="39"/>
      <c r="BAC78" s="39"/>
      <c r="BAD78" s="39"/>
      <c r="BAE78" s="39"/>
      <c r="BAF78" s="39"/>
      <c r="BAG78" s="39"/>
      <c r="BAH78" s="39"/>
      <c r="BAI78" s="39"/>
      <c r="BAJ78" s="39"/>
      <c r="BAK78" s="39"/>
      <c r="BAL78" s="39"/>
      <c r="BAM78" s="39"/>
      <c r="BAN78" s="39"/>
      <c r="BAO78" s="39"/>
      <c r="BAP78" s="39"/>
      <c r="BAQ78" s="39"/>
      <c r="BAR78" s="39"/>
      <c r="BAS78" s="39"/>
      <c r="BAT78" s="39"/>
      <c r="BAU78" s="39"/>
      <c r="BAV78" s="39"/>
      <c r="BAW78" s="39"/>
      <c r="BAX78" s="39"/>
      <c r="BAY78" s="39"/>
      <c r="BAZ78" s="39"/>
      <c r="BBA78" s="39"/>
      <c r="BBB78" s="39"/>
      <c r="BBC78" s="39"/>
      <c r="BBD78" s="39"/>
      <c r="BBE78" s="39"/>
      <c r="BBF78" s="39"/>
      <c r="BBG78" s="39"/>
      <c r="BBH78" s="39"/>
      <c r="BBI78" s="39"/>
      <c r="BBJ78" s="39"/>
      <c r="BBK78" s="39"/>
      <c r="BBL78" s="39"/>
      <c r="BBM78" s="39"/>
      <c r="BBN78" s="39"/>
      <c r="BBO78" s="39"/>
      <c r="BBP78" s="39"/>
      <c r="BBQ78" s="39"/>
      <c r="BBR78" s="39"/>
      <c r="BBS78" s="39"/>
      <c r="BBT78" s="39"/>
      <c r="BBU78" s="39"/>
      <c r="BBV78" s="39"/>
      <c r="BBW78" s="39"/>
      <c r="BBX78" s="39"/>
      <c r="BBY78" s="39"/>
      <c r="BBZ78" s="39"/>
      <c r="BCA78" s="39"/>
      <c r="BCB78" s="39"/>
      <c r="BCC78" s="39"/>
      <c r="BCD78" s="39"/>
      <c r="BCE78" s="39"/>
      <c r="BCF78" s="39"/>
      <c r="BCG78" s="39"/>
      <c r="BCH78" s="39"/>
      <c r="BCI78" s="39"/>
      <c r="BCJ78" s="39"/>
      <c r="BCK78" s="39"/>
      <c r="BCL78" s="39"/>
      <c r="BCM78" s="39"/>
      <c r="BCN78" s="39"/>
      <c r="BCO78" s="39"/>
      <c r="BCP78" s="39"/>
      <c r="BCQ78" s="39"/>
      <c r="BCR78" s="39"/>
      <c r="BCS78" s="39"/>
      <c r="BCT78" s="39"/>
      <c r="BCU78" s="39"/>
      <c r="BCV78" s="39"/>
      <c r="BCW78" s="39"/>
      <c r="BCX78" s="39"/>
      <c r="BCY78" s="39"/>
      <c r="BCZ78" s="39"/>
      <c r="BDA78" s="39"/>
      <c r="BDB78" s="39"/>
      <c r="BDC78" s="39"/>
      <c r="BDD78" s="39"/>
      <c r="BDE78" s="39"/>
      <c r="BDF78" s="39"/>
      <c r="BDG78" s="39"/>
      <c r="BDH78" s="39"/>
      <c r="BDI78" s="39"/>
      <c r="BDJ78" s="39"/>
      <c r="BDK78" s="39"/>
      <c r="BDL78" s="39"/>
      <c r="BDM78" s="39"/>
      <c r="BDN78" s="39"/>
      <c r="BDO78" s="39"/>
      <c r="BDP78" s="39"/>
      <c r="BDQ78" s="39"/>
      <c r="BDR78" s="39"/>
      <c r="BDS78" s="39"/>
      <c r="BDT78" s="39"/>
      <c r="BDU78" s="39"/>
      <c r="BDV78" s="39"/>
      <c r="BDW78" s="39"/>
      <c r="BDX78" s="39"/>
      <c r="BDY78" s="39"/>
      <c r="BDZ78" s="39"/>
      <c r="BEA78" s="39"/>
      <c r="BEB78" s="39"/>
      <c r="BEC78" s="39"/>
      <c r="BED78" s="39"/>
      <c r="BEE78" s="39"/>
      <c r="BEF78" s="39"/>
      <c r="BEG78" s="39"/>
      <c r="BEH78" s="39"/>
      <c r="BEI78" s="39"/>
      <c r="BEJ78" s="39"/>
      <c r="BEK78" s="39"/>
      <c r="BEL78" s="39"/>
      <c r="BEM78" s="39"/>
      <c r="BEN78" s="39"/>
      <c r="BEO78" s="39"/>
      <c r="BEP78" s="39"/>
      <c r="BEQ78" s="39"/>
      <c r="BER78" s="39"/>
      <c r="BES78" s="39"/>
      <c r="BET78" s="39"/>
      <c r="BEU78" s="39"/>
      <c r="BEV78" s="39"/>
      <c r="BEW78" s="39"/>
      <c r="BEX78" s="39"/>
      <c r="BEY78" s="39"/>
      <c r="BEZ78" s="39"/>
      <c r="BFA78" s="39"/>
      <c r="BFB78" s="39"/>
      <c r="BFC78" s="39"/>
      <c r="BFD78" s="39"/>
      <c r="BFE78" s="39"/>
      <c r="BFF78" s="39"/>
      <c r="BFG78" s="39"/>
      <c r="BFH78" s="39"/>
      <c r="BFI78" s="39"/>
      <c r="BFJ78" s="39"/>
      <c r="BFK78" s="39"/>
      <c r="BFL78" s="39"/>
      <c r="BFM78" s="39"/>
      <c r="BFN78" s="39"/>
      <c r="BFO78" s="39"/>
      <c r="BFP78" s="39"/>
      <c r="BFQ78" s="39"/>
      <c r="BFR78" s="39"/>
      <c r="BFS78" s="39"/>
      <c r="BFT78" s="39"/>
      <c r="BFU78" s="39"/>
      <c r="BFV78" s="39"/>
      <c r="BFW78" s="39"/>
      <c r="BFX78" s="39"/>
      <c r="BFY78" s="39"/>
      <c r="BFZ78" s="39"/>
      <c r="BGA78" s="39"/>
      <c r="BGB78" s="39"/>
      <c r="BGC78" s="39"/>
      <c r="BGD78" s="39"/>
      <c r="BGE78" s="39"/>
      <c r="BGF78" s="39"/>
      <c r="BGG78" s="39"/>
      <c r="BGH78" s="39"/>
      <c r="BGI78" s="39"/>
      <c r="BGJ78" s="39"/>
      <c r="BGK78" s="39"/>
      <c r="BGL78" s="39"/>
      <c r="BGM78" s="39"/>
      <c r="BGN78" s="39"/>
      <c r="BGO78" s="39"/>
      <c r="BGP78" s="39"/>
      <c r="BGQ78" s="39"/>
      <c r="BGR78" s="39"/>
      <c r="BGS78" s="39"/>
      <c r="BGT78" s="39"/>
      <c r="BGU78" s="39"/>
      <c r="BGV78" s="39"/>
      <c r="BGW78" s="39"/>
      <c r="BGX78" s="39"/>
      <c r="BGY78" s="39"/>
      <c r="BGZ78" s="39"/>
      <c r="BHA78" s="39"/>
      <c r="BHB78" s="39"/>
      <c r="BHC78" s="39"/>
      <c r="BHD78" s="39"/>
      <c r="BHE78" s="39"/>
      <c r="BHF78" s="39"/>
      <c r="BHG78" s="39"/>
      <c r="BHH78" s="39"/>
      <c r="BHI78" s="39"/>
      <c r="BHJ78" s="39"/>
      <c r="BHK78" s="39"/>
      <c r="BHL78" s="39"/>
      <c r="BHM78" s="39"/>
      <c r="BHN78" s="39"/>
      <c r="BHO78" s="39"/>
      <c r="BHP78" s="39"/>
      <c r="BHQ78" s="39"/>
      <c r="BHR78" s="39"/>
      <c r="BHS78" s="39"/>
      <c r="BHT78" s="39"/>
      <c r="BHU78" s="39"/>
      <c r="BHV78" s="39"/>
      <c r="BHW78" s="39"/>
      <c r="BHX78" s="39"/>
      <c r="BHY78" s="39"/>
      <c r="BHZ78" s="39"/>
      <c r="BIA78" s="39"/>
      <c r="BIB78" s="39"/>
      <c r="BIC78" s="39"/>
      <c r="BID78" s="39"/>
      <c r="BIE78" s="39"/>
      <c r="BIF78" s="39"/>
      <c r="BIG78" s="39"/>
      <c r="BIH78" s="39"/>
      <c r="BII78" s="39"/>
      <c r="BIJ78" s="39"/>
      <c r="BIK78" s="39"/>
      <c r="BIL78" s="39"/>
      <c r="BIM78" s="39"/>
      <c r="BIN78" s="39"/>
      <c r="BIO78" s="39"/>
      <c r="BIP78" s="39"/>
      <c r="BIQ78" s="39"/>
      <c r="BIR78" s="39"/>
      <c r="BIS78" s="39"/>
      <c r="BIT78" s="39"/>
      <c r="BIU78" s="39"/>
      <c r="BIV78" s="39"/>
      <c r="BIW78" s="39"/>
      <c r="BIX78" s="39"/>
      <c r="BIY78" s="39"/>
      <c r="BIZ78" s="39"/>
      <c r="BJA78" s="39"/>
      <c r="BJB78" s="39"/>
      <c r="BJC78" s="39"/>
      <c r="BJD78" s="39"/>
      <c r="BJE78" s="39"/>
      <c r="BJF78" s="39"/>
      <c r="BJG78" s="39"/>
      <c r="BJH78" s="39"/>
      <c r="BJI78" s="39"/>
      <c r="BJJ78" s="39"/>
      <c r="BJK78" s="39"/>
      <c r="BJL78" s="39"/>
      <c r="BJM78" s="39"/>
      <c r="BJN78" s="39"/>
      <c r="BJO78" s="39"/>
      <c r="BJP78" s="39"/>
      <c r="BJQ78" s="39"/>
      <c r="BJR78" s="39"/>
      <c r="BJS78" s="39"/>
      <c r="BJT78" s="39"/>
      <c r="BJU78" s="39"/>
      <c r="BJV78" s="39"/>
      <c r="BJW78" s="39"/>
      <c r="BJX78" s="39"/>
      <c r="BJY78" s="39"/>
      <c r="BJZ78" s="39"/>
      <c r="BKA78" s="39"/>
      <c r="BKB78" s="39"/>
      <c r="BKC78" s="39"/>
      <c r="BKD78" s="39"/>
      <c r="BKE78" s="39"/>
      <c r="BKF78" s="39"/>
      <c r="BKG78" s="39"/>
      <c r="BKH78" s="39"/>
      <c r="BKI78" s="39"/>
      <c r="BKJ78" s="39"/>
      <c r="BKK78" s="39"/>
      <c r="BKL78" s="39"/>
      <c r="BKM78" s="39"/>
      <c r="BKN78" s="39"/>
      <c r="BKO78" s="39"/>
      <c r="BKP78" s="39"/>
      <c r="BKQ78" s="39"/>
      <c r="BKR78" s="39"/>
      <c r="BKS78" s="39"/>
      <c r="BKT78" s="39"/>
      <c r="BKU78" s="39"/>
      <c r="BKV78" s="39"/>
      <c r="BKW78" s="39"/>
      <c r="BKX78" s="39"/>
      <c r="BKY78" s="39"/>
      <c r="BKZ78" s="39"/>
      <c r="BLA78" s="39"/>
      <c r="BLB78" s="39"/>
      <c r="BLC78" s="39"/>
      <c r="BLD78" s="39"/>
      <c r="BLE78" s="39"/>
      <c r="BLF78" s="39"/>
      <c r="BLG78" s="39"/>
      <c r="BLH78" s="39"/>
      <c r="BLI78" s="39"/>
      <c r="BLJ78" s="39"/>
      <c r="BLK78" s="39"/>
      <c r="BLL78" s="39"/>
      <c r="BLM78" s="39"/>
      <c r="BLN78" s="39"/>
      <c r="BLO78" s="39"/>
      <c r="BLP78" s="39"/>
      <c r="BLQ78" s="39"/>
      <c r="BLR78" s="39"/>
      <c r="BLS78" s="39"/>
      <c r="BLT78" s="39"/>
      <c r="BLU78" s="39"/>
      <c r="BLV78" s="39"/>
      <c r="BLW78" s="39"/>
      <c r="BLX78" s="39"/>
      <c r="BLY78" s="39"/>
      <c r="BLZ78" s="39"/>
      <c r="BMA78" s="39"/>
      <c r="BMB78" s="39"/>
      <c r="BMC78" s="39"/>
      <c r="BMD78" s="39"/>
      <c r="BME78" s="39"/>
      <c r="BMF78" s="39"/>
      <c r="BMG78" s="39"/>
      <c r="BMH78" s="39"/>
      <c r="BMI78" s="39"/>
      <c r="BMJ78" s="39"/>
      <c r="BMK78" s="39"/>
      <c r="BML78" s="39"/>
      <c r="BMM78" s="39"/>
      <c r="BMN78" s="39"/>
      <c r="BMO78" s="39"/>
      <c r="BMP78" s="39"/>
      <c r="BMQ78" s="39"/>
      <c r="BMR78" s="39"/>
      <c r="BMS78" s="39"/>
      <c r="BMT78" s="39"/>
      <c r="BMU78" s="39"/>
      <c r="BMV78" s="39"/>
      <c r="BMW78" s="39"/>
      <c r="BMX78" s="39"/>
      <c r="BMY78" s="39"/>
      <c r="BMZ78" s="39"/>
      <c r="BNA78" s="39"/>
      <c r="BNB78" s="39"/>
      <c r="BNC78" s="39"/>
      <c r="BND78" s="39"/>
      <c r="BNE78" s="39"/>
      <c r="BNF78" s="39"/>
      <c r="BNG78" s="39"/>
      <c r="BNH78" s="39"/>
      <c r="BNI78" s="39"/>
      <c r="BNJ78" s="39"/>
      <c r="BNK78" s="39"/>
      <c r="BNL78" s="39"/>
      <c r="BNM78" s="39"/>
      <c r="BNN78" s="39"/>
      <c r="BNO78" s="39"/>
      <c r="BNP78" s="39"/>
      <c r="BNQ78" s="39"/>
      <c r="BNR78" s="39"/>
      <c r="BNS78" s="39"/>
      <c r="BNT78" s="39"/>
      <c r="BNU78" s="39"/>
      <c r="BNV78" s="39"/>
      <c r="BNW78" s="39"/>
      <c r="BNX78" s="39"/>
      <c r="BNY78" s="39"/>
      <c r="BNZ78" s="39"/>
      <c r="BOA78" s="39"/>
      <c r="BOB78" s="39"/>
      <c r="BOC78" s="39"/>
      <c r="BOD78" s="39"/>
      <c r="BOE78" s="39"/>
      <c r="BOF78" s="39"/>
      <c r="BOG78" s="39"/>
      <c r="BOH78" s="39"/>
      <c r="BOI78" s="39"/>
      <c r="BOJ78" s="39"/>
      <c r="BOK78" s="39"/>
      <c r="BOL78" s="39"/>
      <c r="BOM78" s="39"/>
      <c r="BON78" s="39"/>
      <c r="BOO78" s="39"/>
      <c r="BOP78" s="39"/>
      <c r="BOQ78" s="39"/>
      <c r="BOR78" s="39"/>
      <c r="BOS78" s="39"/>
      <c r="BOT78" s="39"/>
      <c r="BOU78" s="39"/>
      <c r="BOV78" s="39"/>
      <c r="BOW78" s="39"/>
      <c r="BOX78" s="39"/>
      <c r="BOY78" s="39"/>
      <c r="BOZ78" s="39"/>
      <c r="BPA78" s="39"/>
      <c r="BPB78" s="39"/>
      <c r="BPC78" s="39"/>
      <c r="BPD78" s="39"/>
      <c r="BPE78" s="39"/>
      <c r="BPF78" s="39"/>
      <c r="BPG78" s="39"/>
      <c r="BPH78" s="39"/>
      <c r="BPI78" s="39"/>
      <c r="BPJ78" s="39"/>
      <c r="BPK78" s="39"/>
      <c r="BPL78" s="39"/>
      <c r="BPM78" s="39"/>
      <c r="BPN78" s="39"/>
      <c r="BPO78" s="39"/>
      <c r="BPP78" s="39"/>
      <c r="BPQ78" s="39"/>
      <c r="BPR78" s="39"/>
      <c r="BPS78" s="39"/>
      <c r="BPT78" s="39"/>
      <c r="BPU78" s="39"/>
      <c r="BPV78" s="39"/>
      <c r="BPW78" s="39"/>
      <c r="BPX78" s="39"/>
      <c r="BPY78" s="39"/>
      <c r="BPZ78" s="39"/>
      <c r="BQA78" s="39"/>
      <c r="BQB78" s="39"/>
      <c r="BQC78" s="39"/>
      <c r="BQD78" s="39"/>
      <c r="BQE78" s="39"/>
      <c r="BQF78" s="39"/>
      <c r="BQG78" s="39"/>
      <c r="BQH78" s="39"/>
      <c r="BQI78" s="39"/>
      <c r="BQJ78" s="39"/>
      <c r="BQK78" s="39"/>
      <c r="BQL78" s="39"/>
      <c r="BQM78" s="39"/>
      <c r="BQN78" s="39"/>
      <c r="BQO78" s="39"/>
      <c r="BQP78" s="39"/>
      <c r="BQQ78" s="39"/>
      <c r="BQR78" s="39"/>
      <c r="BQS78" s="39"/>
      <c r="BQT78" s="39"/>
      <c r="BQU78" s="39"/>
      <c r="BQV78" s="39"/>
      <c r="BQW78" s="39"/>
      <c r="BQX78" s="39"/>
      <c r="BQY78" s="39"/>
      <c r="BQZ78" s="39"/>
      <c r="BRA78" s="39"/>
      <c r="BRB78" s="39"/>
      <c r="BRC78" s="39"/>
      <c r="BRD78" s="39"/>
      <c r="BRE78" s="39"/>
      <c r="BRF78" s="39"/>
      <c r="BRG78" s="39"/>
      <c r="BRH78" s="39"/>
      <c r="BRI78" s="39"/>
      <c r="BRJ78" s="39"/>
      <c r="BRK78" s="39"/>
      <c r="BRL78" s="39"/>
      <c r="BRM78" s="39"/>
      <c r="BRN78" s="39"/>
      <c r="BRO78" s="39"/>
      <c r="BRP78" s="39"/>
      <c r="BRQ78" s="39"/>
      <c r="BRR78" s="39"/>
      <c r="BRS78" s="39"/>
      <c r="BRT78" s="39"/>
      <c r="BRU78" s="39"/>
      <c r="BRV78" s="39"/>
      <c r="BRW78" s="39"/>
      <c r="BRX78" s="39"/>
      <c r="BRY78" s="39"/>
      <c r="BRZ78" s="39"/>
      <c r="BSA78" s="39"/>
      <c r="BSB78" s="39"/>
      <c r="BSC78" s="39"/>
      <c r="BSD78" s="39"/>
      <c r="BSE78" s="39"/>
      <c r="BSF78" s="39"/>
      <c r="BSG78" s="39"/>
      <c r="BSH78" s="39"/>
      <c r="BSI78" s="39"/>
      <c r="BSJ78" s="39"/>
      <c r="BSK78" s="39"/>
      <c r="BSL78" s="39"/>
      <c r="BSM78" s="39"/>
      <c r="BSN78" s="39"/>
      <c r="BSO78" s="39"/>
      <c r="BSP78" s="39"/>
      <c r="BSQ78" s="39"/>
      <c r="BSR78" s="39"/>
      <c r="BSS78" s="39"/>
      <c r="BST78" s="39"/>
      <c r="BSU78" s="39"/>
      <c r="BSV78" s="39"/>
      <c r="BSW78" s="39"/>
      <c r="BSX78" s="39"/>
      <c r="BSY78" s="39"/>
      <c r="BSZ78" s="39"/>
      <c r="BTA78" s="39"/>
      <c r="BTB78" s="39"/>
      <c r="BTC78" s="39"/>
      <c r="BTD78" s="39"/>
      <c r="BTE78" s="39"/>
      <c r="BTF78" s="39"/>
      <c r="BTG78" s="39"/>
      <c r="BTH78" s="39"/>
      <c r="BTI78" s="39"/>
      <c r="BTJ78" s="39"/>
      <c r="BTK78" s="39"/>
      <c r="BTL78" s="39"/>
      <c r="BTM78" s="39"/>
      <c r="BTN78" s="39"/>
      <c r="BTO78" s="39"/>
      <c r="BTP78" s="39"/>
      <c r="BTQ78" s="39"/>
      <c r="BTR78" s="39"/>
      <c r="BTS78" s="39"/>
      <c r="BTT78" s="39"/>
      <c r="BTU78" s="39"/>
      <c r="BTV78" s="39"/>
      <c r="BTW78" s="39"/>
      <c r="BTX78" s="39"/>
      <c r="BTY78" s="39"/>
      <c r="BTZ78" s="39"/>
      <c r="BUA78" s="39"/>
      <c r="BUB78" s="39"/>
      <c r="BUC78" s="39"/>
      <c r="BUD78" s="39"/>
      <c r="BUE78" s="39"/>
      <c r="BUF78" s="39"/>
      <c r="BUG78" s="39"/>
      <c r="BUH78" s="39"/>
      <c r="BUI78" s="39"/>
      <c r="BUJ78" s="39"/>
      <c r="BUK78" s="39"/>
      <c r="BUL78" s="39"/>
      <c r="BUM78" s="39"/>
      <c r="BUN78" s="39"/>
      <c r="BUO78" s="39"/>
      <c r="BUP78" s="39"/>
      <c r="BUQ78" s="39"/>
      <c r="BUR78" s="39"/>
      <c r="BUS78" s="39"/>
      <c r="BUT78" s="39"/>
      <c r="BUU78" s="39"/>
      <c r="BUV78" s="39"/>
      <c r="BUW78" s="39"/>
      <c r="BUX78" s="39"/>
      <c r="BUY78" s="39"/>
      <c r="BUZ78" s="39"/>
      <c r="BVA78" s="39"/>
      <c r="BVB78" s="39"/>
      <c r="BVC78" s="39"/>
      <c r="BVD78" s="39"/>
      <c r="BVE78" s="39"/>
      <c r="BVF78" s="39"/>
      <c r="BVG78" s="39"/>
      <c r="BVH78" s="39"/>
      <c r="BVI78" s="39"/>
      <c r="BVJ78" s="39"/>
      <c r="BVK78" s="39"/>
      <c r="BVL78" s="39"/>
      <c r="BVM78" s="39"/>
      <c r="BVN78" s="39"/>
      <c r="BVO78" s="39"/>
      <c r="BVP78" s="39"/>
      <c r="BVQ78" s="39"/>
      <c r="BVR78" s="39"/>
      <c r="BVS78" s="39"/>
      <c r="BVT78" s="39"/>
      <c r="BVU78" s="39"/>
      <c r="BVV78" s="39"/>
      <c r="BVW78" s="39"/>
      <c r="BVX78" s="39"/>
      <c r="BVY78" s="39"/>
      <c r="BVZ78" s="39"/>
      <c r="BWA78" s="39"/>
      <c r="BWB78" s="39"/>
      <c r="BWC78" s="39"/>
      <c r="BWD78" s="39"/>
      <c r="BWE78" s="39"/>
      <c r="BWF78" s="39"/>
      <c r="BWG78" s="39"/>
      <c r="BWH78" s="39"/>
      <c r="BWI78" s="39"/>
      <c r="BWJ78" s="39"/>
      <c r="BWK78" s="39"/>
      <c r="BWL78" s="39"/>
      <c r="BWM78" s="39"/>
      <c r="BWN78" s="39"/>
      <c r="BWO78" s="39"/>
      <c r="BWP78" s="39"/>
      <c r="BWQ78" s="39"/>
      <c r="BWR78" s="39"/>
      <c r="BWS78" s="39"/>
      <c r="BWT78" s="39"/>
      <c r="BWU78" s="39"/>
      <c r="BWV78" s="39"/>
      <c r="BWW78" s="39"/>
      <c r="BWX78" s="39"/>
      <c r="BWY78" s="39"/>
      <c r="BWZ78" s="39"/>
      <c r="BXA78" s="39"/>
      <c r="BXB78" s="39"/>
      <c r="BXC78" s="39"/>
      <c r="BXD78" s="39"/>
      <c r="BXE78" s="39"/>
      <c r="BXF78" s="39"/>
      <c r="BXG78" s="39"/>
      <c r="BXH78" s="39"/>
      <c r="BXI78" s="39"/>
      <c r="BXJ78" s="39"/>
      <c r="BXK78" s="39"/>
      <c r="BXL78" s="39"/>
      <c r="BXM78" s="39"/>
      <c r="BXN78" s="39"/>
      <c r="BXO78" s="39"/>
      <c r="BXP78" s="39"/>
      <c r="BXQ78" s="39"/>
      <c r="BXR78" s="39"/>
      <c r="BXS78" s="39"/>
      <c r="BXT78" s="39"/>
      <c r="BXU78" s="39"/>
      <c r="BXV78" s="39"/>
      <c r="BXW78" s="39"/>
      <c r="BXX78" s="39"/>
      <c r="BXY78" s="39"/>
      <c r="BXZ78" s="39"/>
      <c r="BYA78" s="39"/>
      <c r="BYB78" s="39"/>
      <c r="BYC78" s="39"/>
      <c r="BYD78" s="39"/>
      <c r="BYE78" s="39"/>
      <c r="BYF78" s="39"/>
      <c r="BYG78" s="39"/>
      <c r="BYH78" s="39"/>
      <c r="BYI78" s="39"/>
      <c r="BYJ78" s="39"/>
      <c r="BYK78" s="39"/>
      <c r="BYL78" s="39"/>
      <c r="BYM78" s="39"/>
      <c r="BYN78" s="39"/>
      <c r="BYO78" s="39"/>
      <c r="BYP78" s="39"/>
      <c r="BYQ78" s="39"/>
      <c r="BYR78" s="39"/>
      <c r="BYS78" s="39"/>
      <c r="BYT78" s="39"/>
      <c r="BYU78" s="39"/>
      <c r="BYV78" s="39"/>
      <c r="BYW78" s="39"/>
      <c r="BYX78" s="39"/>
      <c r="BYY78" s="39"/>
      <c r="BYZ78" s="39"/>
      <c r="BZA78" s="39"/>
      <c r="BZB78" s="39"/>
      <c r="BZC78" s="39"/>
      <c r="BZD78" s="39"/>
      <c r="BZE78" s="39"/>
      <c r="BZF78" s="39"/>
      <c r="BZG78" s="39"/>
      <c r="BZH78" s="39"/>
      <c r="BZI78" s="39"/>
      <c r="BZJ78" s="39"/>
      <c r="BZK78" s="39"/>
      <c r="BZL78" s="39"/>
      <c r="BZM78" s="39"/>
      <c r="BZN78" s="39"/>
      <c r="BZO78" s="39"/>
      <c r="BZP78" s="39"/>
      <c r="BZQ78" s="39"/>
      <c r="BZR78" s="39"/>
      <c r="BZS78" s="39"/>
      <c r="BZT78" s="39"/>
      <c r="BZU78" s="39"/>
      <c r="BZV78" s="39"/>
      <c r="BZW78" s="39"/>
      <c r="BZX78" s="39"/>
      <c r="BZY78" s="39"/>
      <c r="BZZ78" s="39"/>
      <c r="CAA78" s="39"/>
      <c r="CAB78" s="39"/>
      <c r="CAC78" s="39"/>
      <c r="CAD78" s="39"/>
      <c r="CAE78" s="39"/>
      <c r="CAF78" s="39"/>
      <c r="CAG78" s="39"/>
      <c r="CAH78" s="39"/>
      <c r="CAI78" s="39"/>
      <c r="CAJ78" s="39"/>
      <c r="CAK78" s="39"/>
      <c r="CAL78" s="39"/>
      <c r="CAM78" s="39"/>
      <c r="CAN78" s="39"/>
      <c r="CAO78" s="39"/>
      <c r="CAP78" s="39"/>
      <c r="CAQ78" s="39"/>
      <c r="CAR78" s="39"/>
      <c r="CAS78" s="39"/>
      <c r="CAT78" s="39"/>
      <c r="CAU78" s="39"/>
      <c r="CAV78" s="39"/>
      <c r="CAW78" s="39"/>
      <c r="CAX78" s="39"/>
      <c r="CAY78" s="39"/>
      <c r="CAZ78" s="39"/>
      <c r="CBA78" s="39"/>
      <c r="CBB78" s="39"/>
      <c r="CBC78" s="39"/>
      <c r="CBD78" s="39"/>
      <c r="CBE78" s="39"/>
      <c r="CBF78" s="39"/>
      <c r="CBG78" s="39"/>
      <c r="CBH78" s="39"/>
      <c r="CBI78" s="39"/>
      <c r="CBJ78" s="39"/>
      <c r="CBK78" s="39"/>
      <c r="CBL78" s="39"/>
      <c r="CBM78" s="39"/>
      <c r="CBN78" s="39"/>
      <c r="CBO78" s="39"/>
      <c r="CBP78" s="39"/>
      <c r="CBQ78" s="39"/>
      <c r="CBR78" s="39"/>
      <c r="CBS78" s="39"/>
      <c r="CBT78" s="39"/>
      <c r="CBU78" s="39"/>
      <c r="CBV78" s="39"/>
      <c r="CBW78" s="39"/>
      <c r="CBX78" s="39"/>
      <c r="CBY78" s="39"/>
      <c r="CBZ78" s="39"/>
      <c r="CCA78" s="39"/>
      <c r="CCB78" s="39"/>
      <c r="CCC78" s="39"/>
      <c r="CCD78" s="39"/>
      <c r="CCE78" s="39"/>
      <c r="CCF78" s="39"/>
      <c r="CCG78" s="39"/>
      <c r="CCH78" s="39"/>
      <c r="CCI78" s="39"/>
      <c r="CCJ78" s="39"/>
      <c r="CCK78" s="39"/>
      <c r="CCL78" s="39"/>
      <c r="CCM78" s="39"/>
      <c r="CCN78" s="39"/>
      <c r="CCO78" s="39"/>
      <c r="CCP78" s="39"/>
      <c r="CCQ78" s="39"/>
      <c r="CCR78" s="39"/>
      <c r="CCS78" s="39"/>
      <c r="CCT78" s="39"/>
      <c r="CCU78" s="39"/>
      <c r="CCV78" s="39"/>
      <c r="CCW78" s="39"/>
      <c r="CCX78" s="39"/>
      <c r="CCY78" s="39"/>
      <c r="CCZ78" s="39"/>
      <c r="CDA78" s="39"/>
      <c r="CDB78" s="39"/>
      <c r="CDC78" s="39"/>
      <c r="CDD78" s="39"/>
      <c r="CDE78" s="39"/>
      <c r="CDF78" s="39"/>
      <c r="CDG78" s="39"/>
      <c r="CDH78" s="39"/>
      <c r="CDI78" s="39"/>
      <c r="CDJ78" s="39"/>
      <c r="CDK78" s="39"/>
      <c r="CDL78" s="39"/>
      <c r="CDM78" s="39"/>
      <c r="CDN78" s="39"/>
      <c r="CDO78" s="39"/>
      <c r="CDP78" s="39"/>
      <c r="CDQ78" s="39"/>
      <c r="CDR78" s="39"/>
      <c r="CDS78" s="39"/>
      <c r="CDT78" s="39"/>
      <c r="CDU78" s="39"/>
      <c r="CDV78" s="39"/>
      <c r="CDW78" s="39"/>
      <c r="CDX78" s="39"/>
      <c r="CDY78" s="39"/>
      <c r="CDZ78" s="39"/>
      <c r="CEA78" s="39"/>
      <c r="CEB78" s="39"/>
      <c r="CEC78" s="39"/>
      <c r="CED78" s="39"/>
      <c r="CEE78" s="39"/>
      <c r="CEF78" s="39"/>
      <c r="CEG78" s="39"/>
      <c r="CEH78" s="39"/>
      <c r="CEI78" s="39"/>
      <c r="CEJ78" s="39"/>
      <c r="CEK78" s="39"/>
      <c r="CEL78" s="39"/>
      <c r="CEM78" s="39"/>
      <c r="CEN78" s="39"/>
      <c r="CEO78" s="39"/>
      <c r="CEP78" s="39"/>
      <c r="CEQ78" s="39"/>
      <c r="CER78" s="39"/>
      <c r="CES78" s="39"/>
      <c r="CET78" s="39"/>
      <c r="CEU78" s="39"/>
      <c r="CEV78" s="39"/>
      <c r="CEW78" s="39"/>
      <c r="CEX78" s="39"/>
      <c r="CEY78" s="39"/>
      <c r="CEZ78" s="39"/>
      <c r="CFA78" s="39"/>
      <c r="CFB78" s="39"/>
      <c r="CFC78" s="39"/>
      <c r="CFD78" s="39"/>
      <c r="CFE78" s="39"/>
      <c r="CFF78" s="39"/>
      <c r="CFG78" s="39"/>
      <c r="CFH78" s="39"/>
      <c r="CFI78" s="39"/>
      <c r="CFJ78" s="39"/>
      <c r="CFK78" s="39"/>
      <c r="CFL78" s="39"/>
      <c r="CFM78" s="39"/>
      <c r="CFN78" s="39"/>
      <c r="CFO78" s="39"/>
      <c r="CFP78" s="39"/>
      <c r="CFQ78" s="39"/>
      <c r="CFR78" s="39"/>
      <c r="CFS78" s="39"/>
      <c r="CFT78" s="39"/>
      <c r="CFU78" s="39"/>
      <c r="CFV78" s="39"/>
      <c r="CFW78" s="39"/>
      <c r="CFX78" s="39"/>
      <c r="CFY78" s="39"/>
      <c r="CFZ78" s="39"/>
      <c r="CGA78" s="39"/>
      <c r="CGB78" s="39"/>
      <c r="CGC78" s="39"/>
      <c r="CGD78" s="39"/>
      <c r="CGE78" s="39"/>
      <c r="CGF78" s="39"/>
      <c r="CGG78" s="39"/>
      <c r="CGH78" s="39"/>
      <c r="CGI78" s="39"/>
      <c r="CGJ78" s="39"/>
      <c r="CGK78" s="39"/>
      <c r="CGL78" s="39"/>
      <c r="CGM78" s="39"/>
      <c r="CGN78" s="39"/>
      <c r="CGO78" s="39"/>
      <c r="CGP78" s="39"/>
      <c r="CGQ78" s="39"/>
      <c r="CGR78" s="39"/>
      <c r="CGS78" s="39"/>
      <c r="CGT78" s="39"/>
      <c r="CGU78" s="39"/>
      <c r="CGV78" s="39"/>
      <c r="CGW78" s="39"/>
      <c r="CGX78" s="39"/>
      <c r="CGY78" s="39"/>
      <c r="CGZ78" s="39"/>
      <c r="CHA78" s="39"/>
      <c r="CHB78" s="39"/>
      <c r="CHC78" s="39"/>
      <c r="CHD78" s="39"/>
      <c r="CHE78" s="39"/>
      <c r="CHF78" s="39"/>
      <c r="CHG78" s="39"/>
      <c r="CHH78" s="39"/>
      <c r="CHI78" s="39"/>
      <c r="CHJ78" s="39"/>
      <c r="CHK78" s="39"/>
      <c r="CHL78" s="39"/>
      <c r="CHM78" s="39"/>
      <c r="CHN78" s="39"/>
      <c r="CHO78" s="39"/>
      <c r="CHP78" s="39"/>
      <c r="CHQ78" s="39"/>
      <c r="CHR78" s="39"/>
      <c r="CHS78" s="39"/>
      <c r="CHT78" s="39"/>
      <c r="CHU78" s="39"/>
      <c r="CHV78" s="39"/>
      <c r="CHW78" s="39"/>
      <c r="CHX78" s="39"/>
      <c r="CHY78" s="39"/>
      <c r="CHZ78" s="39"/>
      <c r="CIA78" s="39"/>
      <c r="CIB78" s="39"/>
      <c r="CIC78" s="39"/>
      <c r="CID78" s="39"/>
      <c r="CIE78" s="39"/>
      <c r="CIF78" s="39"/>
      <c r="CIG78" s="39"/>
      <c r="CIH78" s="39"/>
      <c r="CII78" s="39"/>
      <c r="CIJ78" s="39"/>
      <c r="CIK78" s="39"/>
      <c r="CIL78" s="39"/>
      <c r="CIM78" s="39"/>
      <c r="CIN78" s="39"/>
      <c r="CIO78" s="39"/>
      <c r="CIP78" s="39"/>
      <c r="CIQ78" s="39"/>
      <c r="CIR78" s="39"/>
      <c r="CIS78" s="39"/>
      <c r="CIT78" s="39"/>
      <c r="CIU78" s="39"/>
      <c r="CIV78" s="39"/>
      <c r="CIW78" s="39"/>
      <c r="CIX78" s="39"/>
      <c r="CIY78" s="39"/>
      <c r="CIZ78" s="39"/>
      <c r="CJA78" s="39"/>
      <c r="CJB78" s="39"/>
      <c r="CJC78" s="39"/>
      <c r="CJD78" s="39"/>
      <c r="CJE78" s="39"/>
      <c r="CJF78" s="39"/>
      <c r="CJG78" s="39"/>
      <c r="CJH78" s="39"/>
      <c r="CJI78" s="39"/>
      <c r="CJJ78" s="39"/>
      <c r="CJK78" s="39"/>
      <c r="CJL78" s="39"/>
      <c r="CJM78" s="39"/>
      <c r="CJN78" s="39"/>
      <c r="CJO78" s="39"/>
      <c r="CJP78" s="39"/>
      <c r="CJQ78" s="39"/>
      <c r="CJR78" s="39"/>
      <c r="CJS78" s="39"/>
      <c r="CJT78" s="39"/>
      <c r="CJU78" s="39"/>
      <c r="CJV78" s="39"/>
      <c r="CJW78" s="39"/>
      <c r="CJX78" s="39"/>
      <c r="CJY78" s="39"/>
      <c r="CJZ78" s="39"/>
      <c r="CKA78" s="39"/>
      <c r="CKB78" s="39"/>
      <c r="CKC78" s="39"/>
      <c r="CKD78" s="39"/>
      <c r="CKE78" s="39"/>
      <c r="CKF78" s="39"/>
      <c r="CKG78" s="39"/>
      <c r="CKH78" s="39"/>
      <c r="CKI78" s="39"/>
      <c r="CKJ78" s="39"/>
      <c r="CKK78" s="39"/>
      <c r="CKL78" s="39"/>
      <c r="CKM78" s="39"/>
      <c r="CKN78" s="39"/>
      <c r="CKO78" s="39"/>
      <c r="CKP78" s="39"/>
      <c r="CKQ78" s="39"/>
      <c r="CKR78" s="39"/>
      <c r="CKS78" s="39"/>
      <c r="CKT78" s="39"/>
      <c r="CKU78" s="39"/>
      <c r="CKV78" s="39"/>
      <c r="CKW78" s="39"/>
      <c r="CKX78" s="39"/>
      <c r="CKY78" s="39"/>
      <c r="CKZ78" s="39"/>
      <c r="CLA78" s="39"/>
      <c r="CLB78" s="39"/>
      <c r="CLC78" s="39"/>
      <c r="CLD78" s="39"/>
      <c r="CLE78" s="39"/>
      <c r="CLF78" s="39"/>
      <c r="CLG78" s="39"/>
      <c r="CLH78" s="39"/>
      <c r="CLI78" s="39"/>
      <c r="CLJ78" s="39"/>
      <c r="CLK78" s="39"/>
      <c r="CLL78" s="39"/>
      <c r="CLM78" s="39"/>
      <c r="CLN78" s="39"/>
      <c r="CLO78" s="39"/>
      <c r="CLP78" s="39"/>
      <c r="CLQ78" s="39"/>
      <c r="CLR78" s="39"/>
      <c r="CLS78" s="39"/>
      <c r="CLT78" s="39"/>
      <c r="CLU78" s="39"/>
      <c r="CLV78" s="39"/>
      <c r="CLW78" s="39"/>
      <c r="CLX78" s="39"/>
      <c r="CLY78" s="39"/>
      <c r="CLZ78" s="39"/>
      <c r="CMA78" s="39"/>
      <c r="CMB78" s="39"/>
      <c r="CMC78" s="39"/>
      <c r="CMD78" s="39"/>
      <c r="CME78" s="39"/>
      <c r="CMF78" s="39"/>
      <c r="CMG78" s="39"/>
      <c r="CMH78" s="39"/>
      <c r="CMI78" s="39"/>
      <c r="CMJ78" s="39"/>
      <c r="CMK78" s="39"/>
      <c r="CML78" s="39"/>
      <c r="CMM78" s="39"/>
      <c r="CMN78" s="39"/>
      <c r="CMO78" s="39"/>
      <c r="CMP78" s="39"/>
      <c r="CMQ78" s="39"/>
      <c r="CMR78" s="39"/>
      <c r="CMS78" s="39"/>
      <c r="CMT78" s="39"/>
      <c r="CMU78" s="39"/>
      <c r="CMV78" s="39"/>
      <c r="CMW78" s="39"/>
      <c r="CMX78" s="39"/>
      <c r="CMY78" s="39"/>
      <c r="CMZ78" s="39"/>
      <c r="CNA78" s="39"/>
      <c r="CNB78" s="39"/>
      <c r="CNC78" s="39"/>
      <c r="CND78" s="39"/>
      <c r="CNE78" s="39"/>
      <c r="CNF78" s="39"/>
      <c r="CNG78" s="39"/>
      <c r="CNH78" s="39"/>
      <c r="CNI78" s="39"/>
      <c r="CNJ78" s="39"/>
      <c r="CNK78" s="39"/>
      <c r="CNL78" s="39"/>
      <c r="CNM78" s="39"/>
      <c r="CNN78" s="39"/>
      <c r="CNO78" s="39"/>
      <c r="CNP78" s="39"/>
      <c r="CNQ78" s="39"/>
      <c r="CNR78" s="39"/>
      <c r="CNS78" s="39"/>
      <c r="CNT78" s="39"/>
      <c r="CNU78" s="39"/>
      <c r="CNV78" s="39"/>
      <c r="CNW78" s="39"/>
      <c r="CNX78" s="39"/>
      <c r="CNY78" s="39"/>
      <c r="CNZ78" s="39"/>
      <c r="COA78" s="39"/>
      <c r="COB78" s="39"/>
      <c r="COC78" s="39"/>
      <c r="COD78" s="39"/>
      <c r="COE78" s="39"/>
      <c r="COF78" s="39"/>
      <c r="COG78" s="39"/>
      <c r="COH78" s="39"/>
      <c r="COI78" s="39"/>
      <c r="COJ78" s="39"/>
      <c r="COK78" s="39"/>
      <c r="COL78" s="39"/>
      <c r="COM78" s="39"/>
      <c r="CON78" s="39"/>
      <c r="COO78" s="39"/>
      <c r="COP78" s="39"/>
      <c r="COQ78" s="39"/>
      <c r="COR78" s="39"/>
      <c r="COS78" s="39"/>
      <c r="COT78" s="39"/>
      <c r="COU78" s="39"/>
      <c r="COV78" s="39"/>
      <c r="COW78" s="39"/>
      <c r="COX78" s="39"/>
      <c r="COY78" s="39"/>
      <c r="COZ78" s="39"/>
      <c r="CPA78" s="39"/>
      <c r="CPB78" s="39"/>
      <c r="CPC78" s="39"/>
      <c r="CPD78" s="39"/>
      <c r="CPE78" s="39"/>
      <c r="CPF78" s="39"/>
      <c r="CPG78" s="39"/>
      <c r="CPH78" s="39"/>
      <c r="CPI78" s="39"/>
      <c r="CPJ78" s="39"/>
      <c r="CPK78" s="39"/>
      <c r="CPL78" s="39"/>
      <c r="CPM78" s="39"/>
      <c r="CPN78" s="39"/>
      <c r="CPO78" s="39"/>
      <c r="CPP78" s="39"/>
      <c r="CPQ78" s="39"/>
      <c r="CPR78" s="39"/>
      <c r="CPS78" s="39"/>
      <c r="CPT78" s="39"/>
      <c r="CPU78" s="39"/>
      <c r="CPV78" s="39"/>
      <c r="CPW78" s="39"/>
      <c r="CPX78" s="39"/>
      <c r="CPY78" s="39"/>
      <c r="CPZ78" s="39"/>
      <c r="CQA78" s="39"/>
      <c r="CQB78" s="39"/>
      <c r="CQC78" s="39"/>
      <c r="CQD78" s="39"/>
      <c r="CQE78" s="39"/>
      <c r="CQF78" s="39"/>
      <c r="CQG78" s="39"/>
      <c r="CQH78" s="39"/>
      <c r="CQI78" s="39"/>
      <c r="CQJ78" s="39"/>
      <c r="CQK78" s="39"/>
      <c r="CQL78" s="39"/>
      <c r="CQM78" s="39"/>
      <c r="CQN78" s="39"/>
      <c r="CQO78" s="39"/>
      <c r="CQP78" s="39"/>
      <c r="CQQ78" s="39"/>
      <c r="CQR78" s="39"/>
      <c r="CQS78" s="39"/>
      <c r="CQT78" s="39"/>
      <c r="CQU78" s="39"/>
      <c r="CQV78" s="39"/>
      <c r="CQW78" s="39"/>
      <c r="CQX78" s="39"/>
      <c r="CQY78" s="39"/>
      <c r="CQZ78" s="39"/>
      <c r="CRA78" s="39"/>
      <c r="CRB78" s="39"/>
      <c r="CRC78" s="39"/>
      <c r="CRD78" s="39"/>
      <c r="CRE78" s="39"/>
      <c r="CRF78" s="39"/>
      <c r="CRG78" s="39"/>
      <c r="CRH78" s="39"/>
      <c r="CRI78" s="39"/>
      <c r="CRJ78" s="39"/>
      <c r="CRK78" s="39"/>
      <c r="CRL78" s="39"/>
      <c r="CRM78" s="39"/>
      <c r="CRN78" s="39"/>
      <c r="CRO78" s="39"/>
      <c r="CRP78" s="39"/>
      <c r="CRQ78" s="39"/>
      <c r="CRR78" s="39"/>
      <c r="CRS78" s="39"/>
      <c r="CRT78" s="39"/>
      <c r="CRU78" s="39"/>
      <c r="CRV78" s="39"/>
      <c r="CRW78" s="39"/>
      <c r="CRX78" s="39"/>
      <c r="CRY78" s="39"/>
      <c r="CRZ78" s="39"/>
      <c r="CSA78" s="39"/>
      <c r="CSB78" s="39"/>
      <c r="CSC78" s="39"/>
      <c r="CSD78" s="39"/>
      <c r="CSE78" s="39"/>
      <c r="CSF78" s="39"/>
      <c r="CSG78" s="39"/>
      <c r="CSH78" s="39"/>
      <c r="CSI78" s="39"/>
      <c r="CSJ78" s="39"/>
      <c r="CSK78" s="39"/>
      <c r="CSL78" s="39"/>
      <c r="CSM78" s="39"/>
      <c r="CSN78" s="39"/>
      <c r="CSO78" s="39"/>
      <c r="CSP78" s="39"/>
      <c r="CSQ78" s="39"/>
      <c r="CSR78" s="39"/>
      <c r="CSS78" s="39"/>
      <c r="CST78" s="39"/>
      <c r="CSU78" s="39"/>
      <c r="CSV78" s="39"/>
      <c r="CSW78" s="39"/>
      <c r="CSX78" s="39"/>
      <c r="CSY78" s="39"/>
      <c r="CSZ78" s="39"/>
      <c r="CTA78" s="39"/>
      <c r="CTB78" s="39"/>
      <c r="CTC78" s="39"/>
      <c r="CTD78" s="39"/>
      <c r="CTE78" s="39"/>
      <c r="CTF78" s="39"/>
      <c r="CTG78" s="39"/>
      <c r="CTH78" s="39"/>
      <c r="CTI78" s="39"/>
      <c r="CTJ78" s="39"/>
      <c r="CTK78" s="39"/>
      <c r="CTL78" s="39"/>
      <c r="CTM78" s="39"/>
      <c r="CTN78" s="39"/>
      <c r="CTO78" s="39"/>
      <c r="CTP78" s="39"/>
      <c r="CTQ78" s="39"/>
      <c r="CTR78" s="39"/>
      <c r="CTS78" s="39"/>
      <c r="CTT78" s="39"/>
      <c r="CTU78" s="39"/>
      <c r="CTV78" s="39"/>
      <c r="CTW78" s="39"/>
      <c r="CTX78" s="39"/>
      <c r="CTY78" s="39"/>
      <c r="CTZ78" s="39"/>
      <c r="CUA78" s="39"/>
      <c r="CUB78" s="39"/>
      <c r="CUC78" s="39"/>
      <c r="CUD78" s="39"/>
      <c r="CUE78" s="39"/>
      <c r="CUF78" s="39"/>
      <c r="CUG78" s="39"/>
      <c r="CUH78" s="39"/>
      <c r="CUI78" s="39"/>
      <c r="CUJ78" s="39"/>
      <c r="CUK78" s="39"/>
      <c r="CUL78" s="39"/>
      <c r="CUM78" s="39"/>
      <c r="CUN78" s="39"/>
      <c r="CUO78" s="39"/>
      <c r="CUP78" s="39"/>
      <c r="CUQ78" s="39"/>
      <c r="CUR78" s="39"/>
      <c r="CUS78" s="39"/>
      <c r="CUT78" s="39"/>
      <c r="CUU78" s="39"/>
      <c r="CUV78" s="39"/>
      <c r="CUW78" s="39"/>
      <c r="CUX78" s="39"/>
      <c r="CUY78" s="39"/>
      <c r="CUZ78" s="39"/>
      <c r="CVA78" s="39"/>
      <c r="CVB78" s="39"/>
      <c r="CVC78" s="39"/>
      <c r="CVD78" s="39"/>
      <c r="CVE78" s="39"/>
      <c r="CVF78" s="39"/>
      <c r="CVG78" s="39"/>
      <c r="CVH78" s="39"/>
      <c r="CVI78" s="39"/>
      <c r="CVJ78" s="39"/>
      <c r="CVK78" s="39"/>
      <c r="CVL78" s="39"/>
      <c r="CVM78" s="39"/>
      <c r="CVN78" s="39"/>
      <c r="CVO78" s="39"/>
      <c r="CVP78" s="39"/>
      <c r="CVQ78" s="39"/>
      <c r="CVR78" s="39"/>
      <c r="CVS78" s="39"/>
      <c r="CVT78" s="39"/>
      <c r="CVU78" s="39"/>
      <c r="CVV78" s="39"/>
      <c r="CVW78" s="39"/>
      <c r="CVX78" s="39"/>
      <c r="CVY78" s="39"/>
      <c r="CVZ78" s="39"/>
      <c r="CWA78" s="39"/>
      <c r="CWB78" s="39"/>
      <c r="CWC78" s="39"/>
      <c r="CWD78" s="39"/>
      <c r="CWE78" s="39"/>
      <c r="CWF78" s="39"/>
      <c r="CWG78" s="39"/>
      <c r="CWH78" s="39"/>
      <c r="CWI78" s="39"/>
      <c r="CWJ78" s="39"/>
      <c r="CWK78" s="39"/>
      <c r="CWL78" s="39"/>
      <c r="CWM78" s="39"/>
      <c r="CWN78" s="39"/>
      <c r="CWO78" s="39"/>
      <c r="CWP78" s="39"/>
      <c r="CWQ78" s="39"/>
      <c r="CWR78" s="39"/>
      <c r="CWS78" s="39"/>
      <c r="CWT78" s="39"/>
      <c r="CWU78" s="39"/>
      <c r="CWV78" s="39"/>
      <c r="CWW78" s="39"/>
      <c r="CWX78" s="39"/>
      <c r="CWY78" s="39"/>
      <c r="CWZ78" s="39"/>
      <c r="CXA78" s="39"/>
      <c r="CXB78" s="39"/>
      <c r="CXC78" s="39"/>
      <c r="CXD78" s="39"/>
      <c r="CXE78" s="39"/>
      <c r="CXF78" s="39"/>
      <c r="CXG78" s="39"/>
      <c r="CXH78" s="39"/>
      <c r="CXI78" s="39"/>
      <c r="CXJ78" s="39"/>
      <c r="CXK78" s="39"/>
      <c r="CXL78" s="39"/>
      <c r="CXM78" s="39"/>
      <c r="CXN78" s="39"/>
      <c r="CXO78" s="39"/>
      <c r="CXP78" s="39"/>
      <c r="CXQ78" s="39"/>
      <c r="CXR78" s="39"/>
      <c r="CXS78" s="39"/>
      <c r="CXT78" s="39"/>
      <c r="CXU78" s="39"/>
      <c r="CXV78" s="39"/>
      <c r="CXW78" s="39"/>
      <c r="CXX78" s="39"/>
      <c r="CXY78" s="39"/>
      <c r="CXZ78" s="39"/>
      <c r="CYA78" s="39"/>
      <c r="CYB78" s="39"/>
      <c r="CYC78" s="39"/>
      <c r="CYD78" s="39"/>
      <c r="CYE78" s="39"/>
      <c r="CYF78" s="39"/>
      <c r="CYG78" s="39"/>
      <c r="CYH78" s="39"/>
      <c r="CYI78" s="39"/>
      <c r="CYJ78" s="39"/>
      <c r="CYK78" s="39"/>
      <c r="CYL78" s="39"/>
      <c r="CYM78" s="39"/>
      <c r="CYN78" s="39"/>
      <c r="CYO78" s="39"/>
      <c r="CYP78" s="39"/>
      <c r="CYQ78" s="39"/>
      <c r="CYR78" s="39"/>
      <c r="CYS78" s="39"/>
      <c r="CYT78" s="39"/>
      <c r="CYU78" s="39"/>
      <c r="CYV78" s="39"/>
      <c r="CYW78" s="39"/>
      <c r="CYX78" s="39"/>
      <c r="CYY78" s="39"/>
      <c r="CYZ78" s="39"/>
      <c r="CZA78" s="39"/>
      <c r="CZB78" s="39"/>
      <c r="CZC78" s="39"/>
      <c r="CZD78" s="39"/>
      <c r="CZE78" s="39"/>
      <c r="CZF78" s="39"/>
      <c r="CZG78" s="39"/>
      <c r="CZH78" s="39"/>
      <c r="CZI78" s="39"/>
      <c r="CZJ78" s="39"/>
      <c r="CZK78" s="39"/>
      <c r="CZL78" s="39"/>
      <c r="CZM78" s="39"/>
      <c r="CZN78" s="39"/>
      <c r="CZO78" s="39"/>
      <c r="CZP78" s="39"/>
      <c r="CZQ78" s="39"/>
      <c r="CZR78" s="39"/>
      <c r="CZS78" s="39"/>
      <c r="CZT78" s="39"/>
      <c r="CZU78" s="39"/>
      <c r="CZV78" s="39"/>
      <c r="CZW78" s="39"/>
      <c r="CZX78" s="39"/>
      <c r="CZY78" s="39"/>
      <c r="CZZ78" s="39"/>
      <c r="DAA78" s="39"/>
      <c r="DAB78" s="39"/>
      <c r="DAC78" s="39"/>
      <c r="DAD78" s="39"/>
      <c r="DAE78" s="39"/>
      <c r="DAF78" s="39"/>
      <c r="DAG78" s="39"/>
      <c r="DAH78" s="39"/>
      <c r="DAI78" s="39"/>
      <c r="DAJ78" s="39"/>
      <c r="DAK78" s="39"/>
      <c r="DAL78" s="39"/>
      <c r="DAM78" s="39"/>
      <c r="DAN78" s="39"/>
      <c r="DAO78" s="39"/>
      <c r="DAP78" s="39"/>
      <c r="DAQ78" s="39"/>
      <c r="DAR78" s="39"/>
      <c r="DAS78" s="39"/>
      <c r="DAT78" s="39"/>
      <c r="DAU78" s="39"/>
      <c r="DAV78" s="39"/>
      <c r="DAW78" s="39"/>
      <c r="DAX78" s="39"/>
      <c r="DAY78" s="39"/>
      <c r="DAZ78" s="39"/>
      <c r="DBA78" s="39"/>
      <c r="DBB78" s="39"/>
      <c r="DBC78" s="39"/>
      <c r="DBD78" s="39"/>
      <c r="DBE78" s="39"/>
      <c r="DBF78" s="39"/>
      <c r="DBG78" s="39"/>
      <c r="DBH78" s="39"/>
      <c r="DBI78" s="39"/>
      <c r="DBJ78" s="39"/>
      <c r="DBK78" s="39"/>
      <c r="DBL78" s="39"/>
      <c r="DBM78" s="39"/>
      <c r="DBN78" s="39"/>
      <c r="DBO78" s="39"/>
      <c r="DBP78" s="39"/>
      <c r="DBQ78" s="39"/>
      <c r="DBR78" s="39"/>
      <c r="DBS78" s="39"/>
      <c r="DBT78" s="39"/>
      <c r="DBU78" s="39"/>
      <c r="DBV78" s="39"/>
      <c r="DBW78" s="39"/>
      <c r="DBX78" s="39"/>
      <c r="DBY78" s="39"/>
      <c r="DBZ78" s="39"/>
      <c r="DCA78" s="39"/>
      <c r="DCB78" s="39"/>
      <c r="DCC78" s="39"/>
      <c r="DCD78" s="39"/>
      <c r="DCE78" s="39"/>
      <c r="DCF78" s="39"/>
      <c r="DCG78" s="39"/>
      <c r="DCH78" s="39"/>
      <c r="DCI78" s="39"/>
      <c r="DCJ78" s="39"/>
      <c r="DCK78" s="39"/>
      <c r="DCL78" s="39"/>
      <c r="DCM78" s="39"/>
      <c r="DCN78" s="39"/>
      <c r="DCO78" s="39"/>
      <c r="DCP78" s="39"/>
      <c r="DCQ78" s="39"/>
      <c r="DCR78" s="39"/>
      <c r="DCS78" s="39"/>
      <c r="DCT78" s="39"/>
      <c r="DCU78" s="39"/>
      <c r="DCV78" s="39"/>
      <c r="DCW78" s="39"/>
      <c r="DCX78" s="39"/>
      <c r="DCY78" s="39"/>
      <c r="DCZ78" s="39"/>
      <c r="DDA78" s="39"/>
      <c r="DDB78" s="39"/>
      <c r="DDC78" s="39"/>
      <c r="DDD78" s="39"/>
      <c r="DDE78" s="39"/>
      <c r="DDF78" s="39"/>
      <c r="DDG78" s="39"/>
      <c r="DDH78" s="39"/>
      <c r="DDI78" s="39"/>
      <c r="DDJ78" s="39"/>
      <c r="DDK78" s="39"/>
      <c r="DDL78" s="39"/>
      <c r="DDM78" s="39"/>
      <c r="DDN78" s="39"/>
      <c r="DDO78" s="39"/>
      <c r="DDP78" s="39"/>
      <c r="DDQ78" s="39"/>
      <c r="DDR78" s="39"/>
      <c r="DDS78" s="39"/>
      <c r="DDT78" s="39"/>
      <c r="DDU78" s="39"/>
      <c r="DDV78" s="39"/>
      <c r="DDW78" s="39"/>
      <c r="DDX78" s="39"/>
      <c r="DDY78" s="39"/>
      <c r="DDZ78" s="39"/>
      <c r="DEA78" s="39"/>
      <c r="DEB78" s="39"/>
      <c r="DEC78" s="39"/>
      <c r="DED78" s="39"/>
      <c r="DEE78" s="39"/>
      <c r="DEF78" s="39"/>
      <c r="DEG78" s="39"/>
      <c r="DEH78" s="39"/>
      <c r="DEI78" s="39"/>
      <c r="DEJ78" s="39"/>
      <c r="DEK78" s="39"/>
      <c r="DEL78" s="39"/>
      <c r="DEM78" s="39"/>
      <c r="DEN78" s="39"/>
      <c r="DEO78" s="39"/>
      <c r="DEP78" s="39"/>
      <c r="DEQ78" s="39"/>
      <c r="DER78" s="39"/>
      <c r="DES78" s="39"/>
      <c r="DET78" s="39"/>
      <c r="DEU78" s="39"/>
      <c r="DEV78" s="39"/>
      <c r="DEW78" s="39"/>
      <c r="DEX78" s="39"/>
      <c r="DEY78" s="39"/>
      <c r="DEZ78" s="39"/>
      <c r="DFA78" s="39"/>
      <c r="DFB78" s="39"/>
      <c r="DFC78" s="39"/>
      <c r="DFD78" s="39"/>
      <c r="DFE78" s="39"/>
      <c r="DFF78" s="39"/>
      <c r="DFG78" s="39"/>
      <c r="DFH78" s="39"/>
      <c r="DFI78" s="39"/>
      <c r="DFJ78" s="39"/>
      <c r="DFK78" s="39"/>
      <c r="DFL78" s="39"/>
      <c r="DFM78" s="39"/>
      <c r="DFN78" s="39"/>
      <c r="DFO78" s="39"/>
      <c r="DFP78" s="39"/>
      <c r="DFQ78" s="39"/>
      <c r="DFR78" s="39"/>
      <c r="DFS78" s="39"/>
      <c r="DFT78" s="39"/>
      <c r="DFU78" s="39"/>
      <c r="DFV78" s="39"/>
      <c r="DFW78" s="39"/>
      <c r="DFX78" s="39"/>
      <c r="DFY78" s="39"/>
      <c r="DFZ78" s="39"/>
      <c r="DGA78" s="39"/>
      <c r="DGB78" s="39"/>
      <c r="DGC78" s="39"/>
      <c r="DGD78" s="39"/>
      <c r="DGE78" s="39"/>
      <c r="DGF78" s="39"/>
      <c r="DGG78" s="39"/>
      <c r="DGH78" s="39"/>
      <c r="DGI78" s="39"/>
      <c r="DGJ78" s="39"/>
      <c r="DGK78" s="39"/>
      <c r="DGL78" s="39"/>
      <c r="DGM78" s="39"/>
      <c r="DGN78" s="39"/>
      <c r="DGO78" s="39"/>
      <c r="DGP78" s="39"/>
      <c r="DGQ78" s="39"/>
      <c r="DGR78" s="39"/>
      <c r="DGS78" s="39"/>
      <c r="DGT78" s="39"/>
      <c r="DGU78" s="39"/>
      <c r="DGV78" s="39"/>
      <c r="DGW78" s="39"/>
      <c r="DGX78" s="39"/>
      <c r="DGY78" s="39"/>
      <c r="DGZ78" s="39"/>
      <c r="DHA78" s="39"/>
      <c r="DHB78" s="39"/>
      <c r="DHC78" s="39"/>
      <c r="DHD78" s="39"/>
      <c r="DHE78" s="39"/>
      <c r="DHF78" s="39"/>
      <c r="DHG78" s="39"/>
      <c r="DHH78" s="39"/>
      <c r="DHI78" s="39"/>
      <c r="DHJ78" s="39"/>
      <c r="DHK78" s="39"/>
      <c r="DHL78" s="39"/>
      <c r="DHM78" s="39"/>
      <c r="DHN78" s="39"/>
      <c r="DHO78" s="39"/>
      <c r="DHP78" s="39"/>
      <c r="DHQ78" s="39"/>
      <c r="DHR78" s="39"/>
      <c r="DHS78" s="39"/>
      <c r="DHT78" s="39"/>
      <c r="DHU78" s="39"/>
      <c r="DHV78" s="39"/>
      <c r="DHW78" s="39"/>
      <c r="DHX78" s="39"/>
      <c r="DHY78" s="39"/>
      <c r="DHZ78" s="39"/>
      <c r="DIA78" s="39"/>
      <c r="DIB78" s="39"/>
      <c r="DIC78" s="39"/>
      <c r="DID78" s="39"/>
      <c r="DIE78" s="39"/>
      <c r="DIF78" s="39"/>
      <c r="DIG78" s="39"/>
      <c r="DIH78" s="39"/>
      <c r="DII78" s="39"/>
      <c r="DIJ78" s="39"/>
      <c r="DIK78" s="39"/>
      <c r="DIL78" s="39"/>
      <c r="DIM78" s="39"/>
      <c r="DIN78" s="39"/>
      <c r="DIO78" s="39"/>
      <c r="DIP78" s="39"/>
      <c r="DIQ78" s="39"/>
      <c r="DIR78" s="39"/>
      <c r="DIS78" s="39"/>
      <c r="DIT78" s="39"/>
      <c r="DIU78" s="39"/>
      <c r="DIV78" s="39"/>
      <c r="DIW78" s="39"/>
      <c r="DIX78" s="39"/>
      <c r="DIY78" s="39"/>
      <c r="DIZ78" s="39"/>
      <c r="DJA78" s="39"/>
      <c r="DJB78" s="39"/>
      <c r="DJC78" s="39"/>
      <c r="DJD78" s="39"/>
      <c r="DJE78" s="39"/>
      <c r="DJF78" s="39"/>
      <c r="DJG78" s="39"/>
      <c r="DJH78" s="39"/>
      <c r="DJI78" s="39"/>
      <c r="DJJ78" s="39"/>
      <c r="DJK78" s="39"/>
      <c r="DJL78" s="39"/>
      <c r="DJM78" s="39"/>
      <c r="DJN78" s="39"/>
      <c r="DJO78" s="39"/>
      <c r="DJP78" s="39"/>
      <c r="DJQ78" s="39"/>
      <c r="DJR78" s="39"/>
      <c r="DJS78" s="39"/>
      <c r="DJT78" s="39"/>
      <c r="DJU78" s="39"/>
      <c r="DJV78" s="39"/>
      <c r="DJW78" s="39"/>
      <c r="DJX78" s="39"/>
      <c r="DJY78" s="39"/>
      <c r="DJZ78" s="39"/>
      <c r="DKA78" s="39"/>
      <c r="DKB78" s="39"/>
      <c r="DKC78" s="39"/>
      <c r="DKD78" s="39"/>
      <c r="DKE78" s="39"/>
      <c r="DKF78" s="39"/>
      <c r="DKG78" s="39"/>
      <c r="DKH78" s="39"/>
      <c r="DKI78" s="39"/>
      <c r="DKJ78" s="39"/>
      <c r="DKK78" s="39"/>
      <c r="DKL78" s="39"/>
      <c r="DKM78" s="39"/>
      <c r="DKN78" s="39"/>
      <c r="DKO78" s="39"/>
      <c r="DKP78" s="39"/>
      <c r="DKQ78" s="39"/>
      <c r="DKR78" s="39"/>
      <c r="DKS78" s="39"/>
      <c r="DKT78" s="39"/>
      <c r="DKU78" s="39"/>
      <c r="DKV78" s="39"/>
      <c r="DKW78" s="39"/>
      <c r="DKX78" s="39"/>
      <c r="DKY78" s="39"/>
      <c r="DKZ78" s="39"/>
      <c r="DLA78" s="39"/>
      <c r="DLB78" s="39"/>
      <c r="DLC78" s="39"/>
      <c r="DLD78" s="39"/>
      <c r="DLE78" s="39"/>
      <c r="DLF78" s="39"/>
      <c r="DLG78" s="39"/>
      <c r="DLH78" s="39"/>
      <c r="DLI78" s="39"/>
      <c r="DLJ78" s="39"/>
      <c r="DLK78" s="39"/>
      <c r="DLL78" s="39"/>
      <c r="DLM78" s="39"/>
      <c r="DLN78" s="39"/>
      <c r="DLO78" s="39"/>
      <c r="DLP78" s="39"/>
      <c r="DLQ78" s="39"/>
      <c r="DLR78" s="39"/>
      <c r="DLS78" s="39"/>
      <c r="DLT78" s="39"/>
      <c r="DLU78" s="39"/>
      <c r="DLV78" s="39"/>
      <c r="DLW78" s="39"/>
      <c r="DLX78" s="39"/>
      <c r="DLY78" s="39"/>
      <c r="DLZ78" s="39"/>
      <c r="DMA78" s="39"/>
      <c r="DMB78" s="39"/>
      <c r="DMC78" s="39"/>
      <c r="DMD78" s="39"/>
      <c r="DME78" s="39"/>
      <c r="DMF78" s="39"/>
      <c r="DMG78" s="39"/>
      <c r="DMH78" s="39"/>
      <c r="DMI78" s="39"/>
      <c r="DMJ78" s="39"/>
      <c r="DMK78" s="39"/>
      <c r="DML78" s="39"/>
      <c r="DMM78" s="39"/>
      <c r="DMN78" s="39"/>
      <c r="DMO78" s="39"/>
      <c r="DMP78" s="39"/>
      <c r="DMQ78" s="39"/>
      <c r="DMR78" s="39"/>
      <c r="DMS78" s="39"/>
      <c r="DMT78" s="39"/>
      <c r="DMU78" s="39"/>
      <c r="DMV78" s="39"/>
      <c r="DMW78" s="39"/>
      <c r="DMX78" s="39"/>
      <c r="DMY78" s="39"/>
      <c r="DMZ78" s="39"/>
      <c r="DNA78" s="39"/>
      <c r="DNB78" s="39"/>
      <c r="DNC78" s="39"/>
      <c r="DND78" s="39"/>
      <c r="DNE78" s="39"/>
      <c r="DNF78" s="39"/>
      <c r="DNG78" s="39"/>
      <c r="DNH78" s="39"/>
      <c r="DNI78" s="39"/>
      <c r="DNJ78" s="39"/>
      <c r="DNK78" s="39"/>
      <c r="DNL78" s="39"/>
      <c r="DNM78" s="39"/>
      <c r="DNN78" s="39"/>
      <c r="DNO78" s="39"/>
      <c r="DNP78" s="39"/>
      <c r="DNQ78" s="39"/>
      <c r="DNR78" s="39"/>
      <c r="DNS78" s="39"/>
      <c r="DNT78" s="39"/>
      <c r="DNU78" s="39"/>
      <c r="DNV78" s="39"/>
      <c r="DNW78" s="39"/>
      <c r="DNX78" s="39"/>
      <c r="DNY78" s="39"/>
      <c r="DNZ78" s="39"/>
      <c r="DOA78" s="39"/>
      <c r="DOB78" s="39"/>
      <c r="DOC78" s="39"/>
      <c r="DOD78" s="39"/>
      <c r="DOE78" s="39"/>
      <c r="DOF78" s="39"/>
      <c r="DOG78" s="39"/>
      <c r="DOH78" s="39"/>
      <c r="DOI78" s="39"/>
      <c r="DOJ78" s="39"/>
      <c r="DOK78" s="39"/>
      <c r="DOL78" s="39"/>
      <c r="DOM78" s="39"/>
      <c r="DON78" s="39"/>
      <c r="DOO78" s="39"/>
      <c r="DOP78" s="39"/>
      <c r="DOQ78" s="39"/>
      <c r="DOR78" s="39"/>
      <c r="DOS78" s="39"/>
      <c r="DOT78" s="39"/>
      <c r="DOU78" s="39"/>
      <c r="DOV78" s="39"/>
      <c r="DOW78" s="39"/>
      <c r="DOX78" s="39"/>
      <c r="DOY78" s="39"/>
      <c r="DOZ78" s="39"/>
      <c r="DPA78" s="39"/>
      <c r="DPB78" s="39"/>
      <c r="DPC78" s="39"/>
      <c r="DPD78" s="39"/>
      <c r="DPE78" s="39"/>
      <c r="DPF78" s="39"/>
      <c r="DPG78" s="39"/>
      <c r="DPH78" s="39"/>
      <c r="DPI78" s="39"/>
      <c r="DPJ78" s="39"/>
      <c r="DPK78" s="39"/>
      <c r="DPL78" s="39"/>
      <c r="DPM78" s="39"/>
      <c r="DPN78" s="39"/>
      <c r="DPO78" s="39"/>
      <c r="DPP78" s="39"/>
      <c r="DPQ78" s="39"/>
      <c r="DPR78" s="39"/>
      <c r="DPS78" s="39"/>
      <c r="DPT78" s="39"/>
      <c r="DPU78" s="39"/>
      <c r="DPV78" s="39"/>
      <c r="DPW78" s="39"/>
      <c r="DPX78" s="39"/>
      <c r="DPY78" s="39"/>
      <c r="DPZ78" s="39"/>
      <c r="DQA78" s="39"/>
      <c r="DQB78" s="39"/>
      <c r="DQC78" s="39"/>
      <c r="DQD78" s="39"/>
      <c r="DQE78" s="39"/>
      <c r="DQF78" s="39"/>
      <c r="DQG78" s="39"/>
      <c r="DQH78" s="39"/>
      <c r="DQI78" s="39"/>
      <c r="DQJ78" s="39"/>
      <c r="DQK78" s="39"/>
      <c r="DQL78" s="39"/>
      <c r="DQM78" s="39"/>
      <c r="DQN78" s="39"/>
      <c r="DQO78" s="39"/>
      <c r="DQP78" s="39"/>
      <c r="DQQ78" s="39"/>
      <c r="DQR78" s="39"/>
      <c r="DQS78" s="39"/>
      <c r="DQT78" s="39"/>
      <c r="DQU78" s="39"/>
      <c r="DQV78" s="39"/>
      <c r="DQW78" s="39"/>
      <c r="DQX78" s="39"/>
      <c r="DQY78" s="39"/>
      <c r="DQZ78" s="39"/>
      <c r="DRA78" s="39"/>
      <c r="DRB78" s="39"/>
      <c r="DRC78" s="39"/>
      <c r="DRD78" s="39"/>
      <c r="DRE78" s="39"/>
      <c r="DRF78" s="39"/>
      <c r="DRG78" s="39"/>
      <c r="DRH78" s="39"/>
      <c r="DRI78" s="39"/>
      <c r="DRJ78" s="39"/>
      <c r="DRK78" s="39"/>
      <c r="DRL78" s="39"/>
      <c r="DRM78" s="39"/>
      <c r="DRN78" s="39"/>
      <c r="DRO78" s="39"/>
      <c r="DRP78" s="39"/>
      <c r="DRQ78" s="39"/>
      <c r="DRR78" s="39"/>
      <c r="DRS78" s="39"/>
      <c r="DRT78" s="39"/>
      <c r="DRU78" s="39"/>
      <c r="DRV78" s="39"/>
      <c r="DRW78" s="39"/>
      <c r="DRX78" s="39"/>
      <c r="DRY78" s="39"/>
      <c r="DRZ78" s="39"/>
      <c r="DSA78" s="39"/>
      <c r="DSB78" s="39"/>
      <c r="DSC78" s="39"/>
      <c r="DSD78" s="39"/>
      <c r="DSE78" s="39"/>
      <c r="DSF78" s="39"/>
      <c r="DSG78" s="39"/>
      <c r="DSH78" s="39"/>
      <c r="DSI78" s="39"/>
      <c r="DSJ78" s="39"/>
      <c r="DSK78" s="39"/>
      <c r="DSL78" s="39"/>
      <c r="DSM78" s="39"/>
      <c r="DSN78" s="39"/>
      <c r="DSO78" s="39"/>
      <c r="DSP78" s="39"/>
      <c r="DSQ78" s="39"/>
      <c r="DSR78" s="39"/>
      <c r="DSS78" s="39"/>
      <c r="DST78" s="39"/>
      <c r="DSU78" s="39"/>
      <c r="DSV78" s="39"/>
      <c r="DSW78" s="39"/>
      <c r="DSX78" s="39"/>
      <c r="DSY78" s="39"/>
      <c r="DSZ78" s="39"/>
      <c r="DTA78" s="39"/>
      <c r="DTB78" s="39"/>
      <c r="DTC78" s="39"/>
      <c r="DTD78" s="39"/>
      <c r="DTE78" s="39"/>
      <c r="DTF78" s="39"/>
      <c r="DTG78" s="39"/>
      <c r="DTH78" s="39"/>
      <c r="DTI78" s="39"/>
      <c r="DTJ78" s="39"/>
      <c r="DTK78" s="39"/>
      <c r="DTL78" s="39"/>
      <c r="DTM78" s="39"/>
      <c r="DTN78" s="39"/>
      <c r="DTO78" s="39"/>
      <c r="DTP78" s="39"/>
      <c r="DTQ78" s="39"/>
      <c r="DTR78" s="39"/>
      <c r="DTS78" s="39"/>
      <c r="DTT78" s="39"/>
      <c r="DTU78" s="39"/>
      <c r="DTV78" s="39"/>
      <c r="DTW78" s="39"/>
      <c r="DTX78" s="39"/>
      <c r="DTY78" s="39"/>
      <c r="DTZ78" s="39"/>
      <c r="DUA78" s="39"/>
      <c r="DUB78" s="39"/>
      <c r="DUC78" s="39"/>
      <c r="DUD78" s="39"/>
      <c r="DUE78" s="39"/>
      <c r="DUF78" s="39"/>
      <c r="DUG78" s="39"/>
      <c r="DUH78" s="39"/>
      <c r="DUI78" s="39"/>
      <c r="DUJ78" s="39"/>
      <c r="DUK78" s="39"/>
      <c r="DUL78" s="39"/>
      <c r="DUM78" s="39"/>
      <c r="DUN78" s="39"/>
      <c r="DUO78" s="39"/>
      <c r="DUP78" s="39"/>
      <c r="DUQ78" s="39"/>
      <c r="DUR78" s="39"/>
      <c r="DUS78" s="39"/>
      <c r="DUT78" s="39"/>
      <c r="DUU78" s="39"/>
      <c r="DUV78" s="39"/>
      <c r="DUW78" s="39"/>
      <c r="DUX78" s="39"/>
      <c r="DUY78" s="39"/>
      <c r="DUZ78" s="39"/>
      <c r="DVA78" s="39"/>
      <c r="DVB78" s="39"/>
      <c r="DVC78" s="39"/>
      <c r="DVD78" s="39"/>
      <c r="DVE78" s="39"/>
      <c r="DVF78" s="39"/>
      <c r="DVG78" s="39"/>
      <c r="DVH78" s="39"/>
      <c r="DVI78" s="39"/>
      <c r="DVJ78" s="39"/>
      <c r="DVK78" s="39"/>
      <c r="DVL78" s="39"/>
      <c r="DVM78" s="39"/>
      <c r="DVN78" s="39"/>
      <c r="DVO78" s="39"/>
      <c r="DVP78" s="39"/>
      <c r="DVQ78" s="39"/>
      <c r="DVR78" s="39"/>
      <c r="DVS78" s="39"/>
      <c r="DVT78" s="39"/>
      <c r="DVU78" s="39"/>
      <c r="DVV78" s="39"/>
      <c r="DVW78" s="39"/>
      <c r="DVX78" s="39"/>
      <c r="DVY78" s="39"/>
      <c r="DVZ78" s="39"/>
      <c r="DWA78" s="39"/>
      <c r="DWB78" s="39"/>
      <c r="DWC78" s="39"/>
      <c r="DWD78" s="39"/>
      <c r="DWE78" s="39"/>
      <c r="DWF78" s="39"/>
      <c r="DWG78" s="39"/>
      <c r="DWH78" s="39"/>
      <c r="DWI78" s="39"/>
      <c r="DWJ78" s="39"/>
      <c r="DWK78" s="39"/>
      <c r="DWL78" s="39"/>
      <c r="DWM78" s="39"/>
      <c r="DWN78" s="39"/>
      <c r="DWO78" s="39"/>
      <c r="DWP78" s="39"/>
      <c r="DWQ78" s="39"/>
      <c r="DWR78" s="39"/>
      <c r="DWS78" s="39"/>
      <c r="DWT78" s="39"/>
      <c r="DWU78" s="39"/>
      <c r="DWV78" s="39"/>
      <c r="DWW78" s="39"/>
      <c r="DWX78" s="39"/>
      <c r="DWY78" s="39"/>
      <c r="DWZ78" s="39"/>
      <c r="DXA78" s="39"/>
      <c r="DXB78" s="39"/>
      <c r="DXC78" s="39"/>
      <c r="DXD78" s="39"/>
      <c r="DXE78" s="39"/>
      <c r="DXF78" s="39"/>
      <c r="DXG78" s="39"/>
      <c r="DXH78" s="39"/>
      <c r="DXI78" s="39"/>
      <c r="DXJ78" s="39"/>
      <c r="DXK78" s="39"/>
      <c r="DXL78" s="39"/>
      <c r="DXM78" s="39"/>
      <c r="DXN78" s="39"/>
      <c r="DXO78" s="39"/>
      <c r="DXP78" s="39"/>
      <c r="DXQ78" s="39"/>
      <c r="DXR78" s="39"/>
      <c r="DXS78" s="39"/>
      <c r="DXT78" s="39"/>
      <c r="DXU78" s="39"/>
      <c r="DXV78" s="39"/>
      <c r="DXW78" s="39"/>
      <c r="DXX78" s="39"/>
      <c r="DXY78" s="39"/>
      <c r="DXZ78" s="39"/>
      <c r="DYA78" s="39"/>
      <c r="DYB78" s="39"/>
      <c r="DYC78" s="39"/>
      <c r="DYD78" s="39"/>
      <c r="DYE78" s="39"/>
      <c r="DYF78" s="39"/>
      <c r="DYG78" s="39"/>
      <c r="DYH78" s="39"/>
      <c r="DYI78" s="39"/>
      <c r="DYJ78" s="39"/>
      <c r="DYK78" s="39"/>
      <c r="DYL78" s="39"/>
      <c r="DYM78" s="39"/>
      <c r="DYN78" s="39"/>
      <c r="DYO78" s="39"/>
      <c r="DYP78" s="39"/>
      <c r="DYQ78" s="39"/>
      <c r="DYR78" s="39"/>
      <c r="DYS78" s="39"/>
      <c r="DYT78" s="39"/>
      <c r="DYU78" s="39"/>
      <c r="DYV78" s="39"/>
      <c r="DYW78" s="39"/>
      <c r="DYX78" s="39"/>
      <c r="DYY78" s="39"/>
      <c r="DYZ78" s="39"/>
      <c r="DZA78" s="39"/>
      <c r="DZB78" s="39"/>
      <c r="DZC78" s="39"/>
      <c r="DZD78" s="39"/>
      <c r="DZE78" s="39"/>
      <c r="DZF78" s="39"/>
      <c r="DZG78" s="39"/>
      <c r="DZH78" s="39"/>
      <c r="DZI78" s="39"/>
      <c r="DZJ78" s="39"/>
      <c r="DZK78" s="39"/>
      <c r="DZL78" s="39"/>
      <c r="DZM78" s="39"/>
      <c r="DZN78" s="39"/>
      <c r="DZO78" s="39"/>
      <c r="DZP78" s="39"/>
      <c r="DZQ78" s="39"/>
      <c r="DZR78" s="39"/>
      <c r="DZS78" s="39"/>
      <c r="DZT78" s="39"/>
      <c r="DZU78" s="39"/>
      <c r="DZV78" s="39"/>
      <c r="DZW78" s="39"/>
      <c r="DZX78" s="39"/>
      <c r="DZY78" s="39"/>
      <c r="DZZ78" s="39"/>
      <c r="EAA78" s="39"/>
      <c r="EAB78" s="39"/>
      <c r="EAC78" s="39"/>
      <c r="EAD78" s="39"/>
      <c r="EAE78" s="39"/>
      <c r="EAF78" s="39"/>
      <c r="EAG78" s="39"/>
      <c r="EAH78" s="39"/>
      <c r="EAI78" s="39"/>
      <c r="EAJ78" s="39"/>
      <c r="EAK78" s="39"/>
      <c r="EAL78" s="39"/>
      <c r="EAM78" s="39"/>
      <c r="EAN78" s="39"/>
      <c r="EAO78" s="39"/>
      <c r="EAP78" s="39"/>
      <c r="EAQ78" s="39"/>
      <c r="EAR78" s="39"/>
      <c r="EAS78" s="39"/>
      <c r="EAT78" s="39"/>
      <c r="EAU78" s="39"/>
      <c r="EAV78" s="39"/>
      <c r="EAW78" s="39"/>
      <c r="EAX78" s="39"/>
      <c r="EAY78" s="39"/>
      <c r="EAZ78" s="39"/>
      <c r="EBA78" s="39"/>
      <c r="EBB78" s="39"/>
      <c r="EBC78" s="39"/>
      <c r="EBD78" s="39"/>
      <c r="EBE78" s="39"/>
      <c r="EBF78" s="39"/>
      <c r="EBG78" s="39"/>
      <c r="EBH78" s="39"/>
      <c r="EBI78" s="39"/>
      <c r="EBJ78" s="39"/>
      <c r="EBK78" s="39"/>
      <c r="EBL78" s="39"/>
      <c r="EBM78" s="39"/>
      <c r="EBN78" s="39"/>
      <c r="EBO78" s="39"/>
      <c r="EBP78" s="39"/>
      <c r="EBQ78" s="39"/>
      <c r="EBR78" s="39"/>
      <c r="EBS78" s="39"/>
      <c r="EBT78" s="39"/>
      <c r="EBU78" s="39"/>
      <c r="EBV78" s="39"/>
      <c r="EBW78" s="39"/>
      <c r="EBX78" s="39"/>
      <c r="EBY78" s="39"/>
      <c r="EBZ78" s="39"/>
      <c r="ECA78" s="39"/>
      <c r="ECB78" s="39"/>
      <c r="ECC78" s="39"/>
      <c r="ECD78" s="39"/>
      <c r="ECE78" s="39"/>
      <c r="ECF78" s="39"/>
      <c r="ECG78" s="39"/>
      <c r="ECH78" s="39"/>
      <c r="ECI78" s="39"/>
      <c r="ECJ78" s="39"/>
      <c r="ECK78" s="39"/>
      <c r="ECL78" s="39"/>
      <c r="ECM78" s="39"/>
      <c r="ECN78" s="39"/>
      <c r="ECO78" s="39"/>
      <c r="ECP78" s="39"/>
      <c r="ECQ78" s="39"/>
      <c r="ECR78" s="39"/>
      <c r="ECS78" s="39"/>
      <c r="ECT78" s="39"/>
      <c r="ECU78" s="39"/>
      <c r="ECV78" s="39"/>
      <c r="ECW78" s="39"/>
      <c r="ECX78" s="39"/>
      <c r="ECY78" s="39"/>
      <c r="ECZ78" s="39"/>
      <c r="EDA78" s="39"/>
      <c r="EDB78" s="39"/>
      <c r="EDC78" s="39"/>
      <c r="EDD78" s="39"/>
      <c r="EDE78" s="39"/>
      <c r="EDF78" s="39"/>
      <c r="EDG78" s="39"/>
      <c r="EDH78" s="39"/>
      <c r="EDI78" s="39"/>
      <c r="EDJ78" s="39"/>
      <c r="EDK78" s="39"/>
      <c r="EDL78" s="39"/>
      <c r="EDM78" s="39"/>
      <c r="EDN78" s="39"/>
      <c r="EDO78" s="39"/>
      <c r="EDP78" s="39"/>
      <c r="EDQ78" s="39"/>
      <c r="EDR78" s="39"/>
      <c r="EDS78" s="39"/>
      <c r="EDT78" s="39"/>
      <c r="EDU78" s="39"/>
      <c r="EDV78" s="39"/>
      <c r="EDW78" s="39"/>
      <c r="EDX78" s="39"/>
      <c r="EDY78" s="39"/>
      <c r="EDZ78" s="39"/>
      <c r="EEA78" s="39"/>
      <c r="EEB78" s="39"/>
      <c r="EEC78" s="39"/>
      <c r="EED78" s="39"/>
      <c r="EEE78" s="39"/>
      <c r="EEF78" s="39"/>
      <c r="EEG78" s="39"/>
      <c r="EEH78" s="39"/>
      <c r="EEI78" s="39"/>
      <c r="EEJ78" s="39"/>
      <c r="EEK78" s="39"/>
      <c r="EEL78" s="39"/>
      <c r="EEM78" s="39"/>
      <c r="EEN78" s="39"/>
      <c r="EEO78" s="39"/>
      <c r="EEP78" s="39"/>
      <c r="EEQ78" s="39"/>
      <c r="EER78" s="39"/>
      <c r="EES78" s="39"/>
      <c r="EET78" s="39"/>
      <c r="EEU78" s="39"/>
      <c r="EEV78" s="39"/>
      <c r="EEW78" s="39"/>
      <c r="EEX78" s="39"/>
      <c r="EEY78" s="39"/>
      <c r="EEZ78" s="39"/>
      <c r="EFA78" s="39"/>
      <c r="EFB78" s="39"/>
      <c r="EFC78" s="39"/>
      <c r="EFD78" s="39"/>
      <c r="EFE78" s="39"/>
      <c r="EFF78" s="39"/>
      <c r="EFG78" s="39"/>
      <c r="EFH78" s="39"/>
      <c r="EFI78" s="39"/>
      <c r="EFJ78" s="39"/>
      <c r="EFK78" s="39"/>
      <c r="EFL78" s="39"/>
      <c r="EFM78" s="39"/>
      <c r="EFN78" s="39"/>
      <c r="EFO78" s="39"/>
      <c r="EFP78" s="39"/>
      <c r="EFQ78" s="39"/>
      <c r="EFR78" s="39"/>
      <c r="EFS78" s="39"/>
      <c r="EFT78" s="39"/>
      <c r="EFU78" s="39"/>
      <c r="EFV78" s="39"/>
      <c r="EFW78" s="39"/>
      <c r="EFX78" s="39"/>
      <c r="EFY78" s="39"/>
      <c r="EFZ78" s="39"/>
      <c r="EGA78" s="39"/>
      <c r="EGB78" s="39"/>
      <c r="EGC78" s="39"/>
      <c r="EGD78" s="39"/>
      <c r="EGE78" s="39"/>
      <c r="EGF78" s="39"/>
      <c r="EGG78" s="39"/>
      <c r="EGH78" s="39"/>
      <c r="EGI78" s="39"/>
      <c r="EGJ78" s="39"/>
      <c r="EGK78" s="39"/>
      <c r="EGL78" s="39"/>
      <c r="EGM78" s="39"/>
      <c r="EGN78" s="39"/>
      <c r="EGO78" s="39"/>
      <c r="EGP78" s="39"/>
      <c r="EGQ78" s="39"/>
      <c r="EGR78" s="39"/>
      <c r="EGS78" s="39"/>
      <c r="EGT78" s="39"/>
      <c r="EGU78" s="39"/>
      <c r="EGV78" s="39"/>
      <c r="EGW78" s="39"/>
      <c r="EGX78" s="39"/>
      <c r="EGY78" s="39"/>
      <c r="EGZ78" s="39"/>
      <c r="EHA78" s="39"/>
      <c r="EHB78" s="39"/>
      <c r="EHC78" s="39"/>
      <c r="EHD78" s="39"/>
      <c r="EHE78" s="39"/>
      <c r="EHF78" s="39"/>
      <c r="EHG78" s="39"/>
      <c r="EHH78" s="39"/>
      <c r="EHI78" s="39"/>
      <c r="EHJ78" s="39"/>
      <c r="EHK78" s="39"/>
      <c r="EHL78" s="39"/>
      <c r="EHM78" s="39"/>
      <c r="EHN78" s="39"/>
      <c r="EHO78" s="39"/>
      <c r="EHP78" s="39"/>
      <c r="EHQ78" s="39"/>
      <c r="EHR78" s="39"/>
      <c r="EHS78" s="39"/>
      <c r="EHT78" s="39"/>
      <c r="EHU78" s="39"/>
      <c r="EHV78" s="39"/>
      <c r="EHW78" s="39"/>
      <c r="EHX78" s="39"/>
      <c r="EHY78" s="39"/>
      <c r="EHZ78" s="39"/>
      <c r="EIA78" s="39"/>
      <c r="EIB78" s="39"/>
      <c r="EIC78" s="39"/>
      <c r="EID78" s="39"/>
      <c r="EIE78" s="39"/>
      <c r="EIF78" s="39"/>
      <c r="EIG78" s="39"/>
      <c r="EIH78" s="39"/>
      <c r="EII78" s="39"/>
      <c r="EIJ78" s="39"/>
      <c r="EIK78" s="39"/>
      <c r="EIL78" s="39"/>
      <c r="EIM78" s="39"/>
      <c r="EIN78" s="39"/>
      <c r="EIO78" s="39"/>
      <c r="EIP78" s="39"/>
      <c r="EIQ78" s="39"/>
      <c r="EIR78" s="39"/>
      <c r="EIS78" s="39"/>
      <c r="EIT78" s="39"/>
      <c r="EIU78" s="39"/>
      <c r="EIV78" s="39"/>
      <c r="EIW78" s="39"/>
      <c r="EIX78" s="39"/>
      <c r="EIY78" s="39"/>
      <c r="EIZ78" s="39"/>
      <c r="EJA78" s="39"/>
      <c r="EJB78" s="39"/>
      <c r="EJC78" s="39"/>
      <c r="EJD78" s="39"/>
      <c r="EJE78" s="39"/>
      <c r="EJF78" s="39"/>
      <c r="EJG78" s="39"/>
      <c r="EJH78" s="39"/>
      <c r="EJI78" s="39"/>
      <c r="EJJ78" s="39"/>
      <c r="EJK78" s="39"/>
      <c r="EJL78" s="39"/>
      <c r="EJM78" s="39"/>
      <c r="EJN78" s="39"/>
      <c r="EJO78" s="39"/>
      <c r="EJP78" s="39"/>
      <c r="EJQ78" s="39"/>
      <c r="EJR78" s="39"/>
      <c r="EJS78" s="39"/>
      <c r="EJT78" s="39"/>
      <c r="EJU78" s="39"/>
      <c r="EJV78" s="39"/>
      <c r="EJW78" s="39"/>
    </row>
    <row r="79" spans="1:3663">
      <c r="A79" s="146" t="s">
        <v>198</v>
      </c>
      <c r="B79" s="141"/>
      <c r="C79" s="141"/>
      <c r="D79" s="53" t="s">
        <v>90</v>
      </c>
      <c r="E79" s="53"/>
      <c r="F79" s="14"/>
      <c r="G79" s="14"/>
      <c r="H79" s="14"/>
      <c r="I79" s="14"/>
      <c r="J79" s="14"/>
      <c r="K79" s="14">
        <f t="shared" si="21"/>
        <v>0</v>
      </c>
      <c r="L79" s="14"/>
    </row>
    <row r="80" spans="1:3663">
      <c r="A80" s="143" t="s">
        <v>199</v>
      </c>
      <c r="B80" s="141"/>
      <c r="C80" s="141"/>
      <c r="D80" s="38" t="s">
        <v>33</v>
      </c>
      <c r="E80" s="38"/>
      <c r="F80" s="13">
        <f>F81</f>
        <v>0</v>
      </c>
      <c r="G80" s="13">
        <f t="shared" ref="G80:L80" si="23">G81</f>
        <v>0</v>
      </c>
      <c r="H80" s="13">
        <f t="shared" si="23"/>
        <v>0</v>
      </c>
      <c r="I80" s="13">
        <f t="shared" si="23"/>
        <v>0</v>
      </c>
      <c r="J80" s="13">
        <f t="shared" si="23"/>
        <v>0</v>
      </c>
      <c r="K80" s="13">
        <f t="shared" si="23"/>
        <v>0</v>
      </c>
      <c r="L80" s="13">
        <f t="shared" si="23"/>
        <v>0</v>
      </c>
    </row>
    <row r="81" spans="1:3663">
      <c r="A81" s="148" t="s">
        <v>161</v>
      </c>
      <c r="B81" s="148"/>
      <c r="C81" s="148"/>
      <c r="D81" s="18" t="s">
        <v>44</v>
      </c>
      <c r="E81" s="18"/>
      <c r="F81" s="15"/>
      <c r="G81" s="15"/>
      <c r="H81" s="15"/>
      <c r="I81" s="15"/>
      <c r="J81" s="15"/>
      <c r="K81" s="15">
        <f t="shared" si="21"/>
        <v>0</v>
      </c>
      <c r="L81" s="15"/>
    </row>
    <row r="82" spans="1:3663">
      <c r="A82" s="143" t="s">
        <v>200</v>
      </c>
      <c r="B82" s="141"/>
      <c r="C82" s="141"/>
      <c r="D82" s="38" t="s">
        <v>45</v>
      </c>
      <c r="E82" s="38"/>
      <c r="F82" s="13">
        <f>F83</f>
        <v>0</v>
      </c>
      <c r="G82" s="13">
        <f t="shared" ref="G82:L82" si="24">G83</f>
        <v>0</v>
      </c>
      <c r="H82" s="13">
        <f t="shared" si="24"/>
        <v>0</v>
      </c>
      <c r="I82" s="13">
        <f t="shared" si="24"/>
        <v>0</v>
      </c>
      <c r="J82" s="13">
        <f t="shared" si="24"/>
        <v>0</v>
      </c>
      <c r="K82" s="13">
        <f t="shared" si="24"/>
        <v>0</v>
      </c>
      <c r="L82" s="13">
        <f t="shared" si="24"/>
        <v>0</v>
      </c>
    </row>
    <row r="83" spans="1:3663">
      <c r="A83" s="141" t="s">
        <v>162</v>
      </c>
      <c r="B83" s="141"/>
      <c r="C83" s="141"/>
      <c r="D83" s="42" t="s">
        <v>46</v>
      </c>
      <c r="E83" s="42"/>
      <c r="F83" s="15"/>
      <c r="G83" s="15"/>
      <c r="H83" s="15"/>
      <c r="I83" s="15"/>
      <c r="J83" s="15"/>
      <c r="K83" s="15">
        <f t="shared" si="21"/>
        <v>0</v>
      </c>
      <c r="L83" s="15"/>
    </row>
    <row r="84" spans="1:3663">
      <c r="A84" s="140" t="s">
        <v>51</v>
      </c>
      <c r="B84" s="141"/>
      <c r="C84" s="141"/>
      <c r="D84" s="38" t="s">
        <v>91</v>
      </c>
      <c r="E84" s="38"/>
      <c r="F84" s="14"/>
      <c r="G84" s="14"/>
      <c r="H84" s="14"/>
      <c r="I84" s="14"/>
      <c r="J84" s="14"/>
      <c r="K84" s="14">
        <f t="shared" si="21"/>
        <v>0</v>
      </c>
      <c r="L84" s="14"/>
    </row>
    <row r="85" spans="1:3663">
      <c r="A85" s="142" t="s">
        <v>28</v>
      </c>
      <c r="B85" s="141"/>
      <c r="C85" s="141"/>
      <c r="D85" s="45" t="s">
        <v>92</v>
      </c>
      <c r="E85" s="45"/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f t="shared" si="21"/>
        <v>0</v>
      </c>
      <c r="L85" s="14">
        <v>0</v>
      </c>
    </row>
    <row r="87" spans="1:3663" s="19" customFormat="1">
      <c r="B87" s="20" t="s">
        <v>126</v>
      </c>
      <c r="C87" s="21"/>
      <c r="D87" s="22"/>
      <c r="E87" s="22"/>
      <c r="G87" s="22"/>
      <c r="H87" s="22"/>
      <c r="J87" s="22" t="s">
        <v>127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  <c r="GN87" s="23"/>
      <c r="GO87" s="23"/>
      <c r="GP87" s="23"/>
      <c r="GQ87" s="23"/>
      <c r="GR87" s="23"/>
      <c r="GS87" s="23"/>
      <c r="GT87" s="23"/>
      <c r="GU87" s="23"/>
      <c r="GV87" s="23"/>
      <c r="GW87" s="23"/>
      <c r="GX87" s="23"/>
      <c r="GY87" s="23"/>
      <c r="GZ87" s="23"/>
      <c r="HA87" s="23"/>
      <c r="HB87" s="23"/>
      <c r="HC87" s="23"/>
      <c r="HD87" s="23"/>
      <c r="HE87" s="23"/>
      <c r="HF87" s="23"/>
      <c r="HG87" s="23"/>
      <c r="HH87" s="23"/>
      <c r="HI87" s="23"/>
      <c r="HJ87" s="23"/>
      <c r="HK87" s="23"/>
      <c r="HL87" s="23"/>
      <c r="HM87" s="23"/>
      <c r="HN87" s="23"/>
      <c r="HO87" s="23"/>
      <c r="HP87" s="23"/>
      <c r="HQ87" s="23"/>
      <c r="HR87" s="23"/>
      <c r="HS87" s="23"/>
      <c r="HT87" s="23"/>
      <c r="HU87" s="23"/>
      <c r="HV87" s="23"/>
      <c r="HW87" s="23"/>
      <c r="HX87" s="23"/>
      <c r="HY87" s="23"/>
      <c r="HZ87" s="23"/>
      <c r="IA87" s="23"/>
      <c r="IB87" s="23"/>
      <c r="IC87" s="23"/>
      <c r="ID87" s="23"/>
      <c r="IE87" s="23"/>
      <c r="IF87" s="23"/>
      <c r="IG87" s="23"/>
      <c r="IH87" s="23"/>
      <c r="II87" s="23"/>
      <c r="IJ87" s="23"/>
      <c r="IK87" s="23"/>
      <c r="IL87" s="23"/>
      <c r="IM87" s="23"/>
      <c r="IN87" s="23"/>
      <c r="IO87" s="23"/>
      <c r="IP87" s="23"/>
      <c r="IQ87" s="23"/>
      <c r="IR87" s="23"/>
      <c r="IS87" s="23"/>
      <c r="IT87" s="23"/>
      <c r="IU87" s="23"/>
      <c r="IV87" s="23"/>
      <c r="IW87" s="23"/>
      <c r="IX87" s="23"/>
      <c r="IY87" s="23"/>
      <c r="IZ87" s="23"/>
      <c r="JA87" s="23"/>
      <c r="JB87" s="23"/>
      <c r="JC87" s="23"/>
      <c r="JD87" s="23"/>
      <c r="JE87" s="23"/>
      <c r="JF87" s="23"/>
      <c r="JG87" s="23"/>
      <c r="JH87" s="23"/>
      <c r="JI87" s="23"/>
      <c r="JJ87" s="23"/>
      <c r="JK87" s="23"/>
      <c r="JL87" s="23"/>
      <c r="JM87" s="23"/>
      <c r="JN87" s="23"/>
      <c r="JO87" s="23"/>
      <c r="JP87" s="23"/>
      <c r="JQ87" s="23"/>
      <c r="JR87" s="23"/>
      <c r="JS87" s="23"/>
      <c r="JT87" s="23"/>
      <c r="JU87" s="23"/>
      <c r="JV87" s="23"/>
      <c r="JW87" s="23"/>
      <c r="JX87" s="23"/>
      <c r="JY87" s="23"/>
      <c r="JZ87" s="23"/>
      <c r="KA87" s="23"/>
      <c r="KB87" s="23"/>
      <c r="KC87" s="23"/>
      <c r="KD87" s="23"/>
      <c r="KE87" s="23"/>
      <c r="KF87" s="23"/>
      <c r="KG87" s="23"/>
      <c r="KH87" s="23"/>
      <c r="KI87" s="23"/>
      <c r="KJ87" s="23"/>
      <c r="KK87" s="23"/>
      <c r="KL87" s="23"/>
      <c r="KM87" s="23"/>
      <c r="KN87" s="23"/>
      <c r="KO87" s="23"/>
      <c r="KP87" s="23"/>
      <c r="KQ87" s="23"/>
      <c r="KR87" s="23"/>
      <c r="KS87" s="23"/>
      <c r="KT87" s="23"/>
      <c r="KU87" s="23"/>
      <c r="KV87" s="23"/>
      <c r="KW87" s="23"/>
      <c r="KX87" s="23"/>
      <c r="KY87" s="23"/>
      <c r="KZ87" s="23"/>
      <c r="LA87" s="23"/>
      <c r="LB87" s="23"/>
      <c r="LC87" s="23"/>
      <c r="LD87" s="23"/>
      <c r="LE87" s="23"/>
      <c r="LF87" s="23"/>
      <c r="LG87" s="23"/>
      <c r="LH87" s="23"/>
      <c r="LI87" s="23"/>
      <c r="LJ87" s="23"/>
      <c r="LK87" s="23"/>
      <c r="LL87" s="23"/>
      <c r="LM87" s="23"/>
      <c r="LN87" s="23"/>
      <c r="LO87" s="23"/>
      <c r="LP87" s="23"/>
      <c r="LQ87" s="23"/>
      <c r="LR87" s="23"/>
      <c r="LS87" s="23"/>
      <c r="LT87" s="23"/>
      <c r="LU87" s="23"/>
      <c r="LV87" s="23"/>
      <c r="LW87" s="23"/>
      <c r="LX87" s="23"/>
      <c r="LY87" s="23"/>
      <c r="LZ87" s="23"/>
      <c r="MA87" s="23"/>
      <c r="MB87" s="23"/>
      <c r="MC87" s="23"/>
      <c r="MD87" s="23"/>
      <c r="ME87" s="23"/>
      <c r="MF87" s="23"/>
      <c r="MG87" s="23"/>
      <c r="MH87" s="23"/>
      <c r="MI87" s="23"/>
      <c r="MJ87" s="23"/>
      <c r="MK87" s="23"/>
      <c r="ML87" s="23"/>
      <c r="MM87" s="23"/>
      <c r="MN87" s="23"/>
      <c r="MO87" s="23"/>
      <c r="MP87" s="23"/>
      <c r="MQ87" s="23"/>
      <c r="MR87" s="23"/>
      <c r="MS87" s="23"/>
      <c r="MT87" s="23"/>
      <c r="MU87" s="23"/>
      <c r="MV87" s="23"/>
      <c r="MW87" s="23"/>
      <c r="MX87" s="23"/>
      <c r="MY87" s="23"/>
      <c r="MZ87" s="23"/>
      <c r="NA87" s="23"/>
      <c r="NB87" s="23"/>
      <c r="NC87" s="23"/>
      <c r="ND87" s="23"/>
      <c r="NE87" s="23"/>
      <c r="NF87" s="23"/>
      <c r="NG87" s="23"/>
      <c r="NH87" s="23"/>
      <c r="NI87" s="23"/>
      <c r="NJ87" s="23"/>
      <c r="NK87" s="23"/>
      <c r="NL87" s="23"/>
      <c r="NM87" s="23"/>
      <c r="NN87" s="23"/>
      <c r="NO87" s="23"/>
      <c r="NP87" s="23"/>
      <c r="NQ87" s="23"/>
      <c r="NR87" s="23"/>
      <c r="NS87" s="23"/>
      <c r="NT87" s="23"/>
      <c r="NU87" s="23"/>
      <c r="NV87" s="23"/>
      <c r="NW87" s="23"/>
      <c r="NX87" s="23"/>
      <c r="NY87" s="23"/>
      <c r="NZ87" s="23"/>
      <c r="OA87" s="23"/>
      <c r="OB87" s="23"/>
      <c r="OC87" s="23"/>
      <c r="OD87" s="23"/>
      <c r="OE87" s="23"/>
      <c r="OF87" s="23"/>
      <c r="OG87" s="23"/>
      <c r="OH87" s="23"/>
      <c r="OI87" s="23"/>
      <c r="OJ87" s="23"/>
      <c r="OK87" s="23"/>
      <c r="OL87" s="23"/>
      <c r="OM87" s="23"/>
      <c r="ON87" s="23"/>
      <c r="OO87" s="23"/>
      <c r="OP87" s="23"/>
      <c r="OQ87" s="23"/>
      <c r="OR87" s="23"/>
      <c r="OS87" s="23"/>
      <c r="OT87" s="23"/>
      <c r="OU87" s="23"/>
      <c r="OV87" s="23"/>
      <c r="OW87" s="23"/>
      <c r="OX87" s="23"/>
      <c r="OY87" s="23"/>
      <c r="OZ87" s="23"/>
      <c r="PA87" s="23"/>
      <c r="PB87" s="23"/>
      <c r="PC87" s="23"/>
      <c r="PD87" s="23"/>
      <c r="PE87" s="23"/>
      <c r="PF87" s="23"/>
      <c r="PG87" s="23"/>
      <c r="PH87" s="23"/>
      <c r="PI87" s="23"/>
      <c r="PJ87" s="23"/>
      <c r="PK87" s="23"/>
      <c r="PL87" s="23"/>
      <c r="PM87" s="23"/>
      <c r="PN87" s="23"/>
      <c r="PO87" s="23"/>
      <c r="PP87" s="23"/>
      <c r="PQ87" s="23"/>
      <c r="PR87" s="23"/>
      <c r="PS87" s="23"/>
      <c r="PT87" s="23"/>
      <c r="PU87" s="23"/>
      <c r="PV87" s="23"/>
      <c r="PW87" s="23"/>
      <c r="PX87" s="23"/>
      <c r="PY87" s="23"/>
      <c r="PZ87" s="23"/>
      <c r="QA87" s="23"/>
      <c r="QB87" s="23"/>
      <c r="QC87" s="23"/>
      <c r="QD87" s="23"/>
      <c r="QE87" s="23"/>
      <c r="QF87" s="23"/>
      <c r="QG87" s="23"/>
      <c r="QH87" s="23"/>
      <c r="QI87" s="23"/>
      <c r="QJ87" s="23"/>
      <c r="QK87" s="23"/>
      <c r="QL87" s="23"/>
      <c r="QM87" s="23"/>
      <c r="QN87" s="23"/>
      <c r="QO87" s="23"/>
      <c r="QP87" s="23"/>
      <c r="QQ87" s="23"/>
      <c r="QR87" s="23"/>
      <c r="QS87" s="23"/>
      <c r="QT87" s="23"/>
      <c r="QU87" s="23"/>
      <c r="QV87" s="23"/>
      <c r="QW87" s="23"/>
      <c r="QX87" s="23"/>
      <c r="QY87" s="23"/>
      <c r="QZ87" s="23"/>
      <c r="RA87" s="23"/>
      <c r="RB87" s="23"/>
      <c r="RC87" s="23"/>
      <c r="RD87" s="23"/>
      <c r="RE87" s="23"/>
      <c r="RF87" s="23"/>
      <c r="RG87" s="23"/>
      <c r="RH87" s="23"/>
      <c r="RI87" s="23"/>
      <c r="RJ87" s="23"/>
      <c r="RK87" s="23"/>
      <c r="RL87" s="23"/>
      <c r="RM87" s="23"/>
      <c r="RN87" s="23"/>
      <c r="RO87" s="23"/>
      <c r="RP87" s="23"/>
      <c r="RQ87" s="23"/>
      <c r="RR87" s="23"/>
      <c r="RS87" s="23"/>
      <c r="RT87" s="23"/>
      <c r="RU87" s="23"/>
      <c r="RV87" s="23"/>
      <c r="RW87" s="23"/>
      <c r="RX87" s="23"/>
      <c r="RY87" s="23"/>
      <c r="RZ87" s="23"/>
      <c r="SA87" s="23"/>
      <c r="SB87" s="23"/>
      <c r="SC87" s="23"/>
      <c r="SD87" s="23"/>
      <c r="SE87" s="23"/>
      <c r="SF87" s="23"/>
      <c r="SG87" s="23"/>
      <c r="SH87" s="23"/>
      <c r="SI87" s="23"/>
      <c r="SJ87" s="23"/>
      <c r="SK87" s="23"/>
      <c r="SL87" s="23"/>
      <c r="SM87" s="23"/>
      <c r="SN87" s="23"/>
      <c r="SO87" s="23"/>
      <c r="SP87" s="23"/>
      <c r="SQ87" s="23"/>
      <c r="SR87" s="23"/>
      <c r="SS87" s="23"/>
      <c r="ST87" s="23"/>
      <c r="SU87" s="23"/>
      <c r="SV87" s="23"/>
      <c r="SW87" s="23"/>
      <c r="SX87" s="23"/>
      <c r="SY87" s="23"/>
      <c r="SZ87" s="23"/>
      <c r="TA87" s="23"/>
      <c r="TB87" s="23"/>
      <c r="TC87" s="23"/>
      <c r="TD87" s="23"/>
      <c r="TE87" s="23"/>
      <c r="TF87" s="23"/>
      <c r="TG87" s="23"/>
      <c r="TH87" s="23"/>
      <c r="TI87" s="23"/>
      <c r="TJ87" s="23"/>
      <c r="TK87" s="23"/>
      <c r="TL87" s="23"/>
      <c r="TM87" s="23"/>
      <c r="TN87" s="23"/>
      <c r="TO87" s="23"/>
      <c r="TP87" s="23"/>
      <c r="TQ87" s="23"/>
      <c r="TR87" s="23"/>
      <c r="TS87" s="23"/>
      <c r="TT87" s="23"/>
      <c r="TU87" s="23"/>
      <c r="TV87" s="23"/>
      <c r="TW87" s="23"/>
      <c r="TX87" s="23"/>
      <c r="TY87" s="23"/>
      <c r="TZ87" s="23"/>
      <c r="UA87" s="23"/>
      <c r="UB87" s="23"/>
      <c r="UC87" s="23"/>
      <c r="UD87" s="23"/>
      <c r="UE87" s="23"/>
      <c r="UF87" s="23"/>
      <c r="UG87" s="23"/>
      <c r="UH87" s="23"/>
      <c r="UI87" s="23"/>
      <c r="UJ87" s="23"/>
      <c r="UK87" s="23"/>
      <c r="UL87" s="23"/>
      <c r="UM87" s="23"/>
      <c r="UN87" s="23"/>
      <c r="UO87" s="23"/>
      <c r="UP87" s="23"/>
      <c r="UQ87" s="23"/>
      <c r="UR87" s="23"/>
      <c r="US87" s="23"/>
      <c r="UT87" s="23"/>
      <c r="UU87" s="23"/>
      <c r="UV87" s="23"/>
      <c r="UW87" s="23"/>
      <c r="UX87" s="23"/>
      <c r="UY87" s="23"/>
      <c r="UZ87" s="23"/>
      <c r="VA87" s="23"/>
      <c r="VB87" s="23"/>
      <c r="VC87" s="23"/>
      <c r="VD87" s="23"/>
      <c r="VE87" s="23"/>
      <c r="VF87" s="23"/>
      <c r="VG87" s="23"/>
      <c r="VH87" s="23"/>
      <c r="VI87" s="23"/>
      <c r="VJ87" s="23"/>
      <c r="VK87" s="23"/>
      <c r="VL87" s="23"/>
      <c r="VM87" s="23"/>
      <c r="VN87" s="23"/>
      <c r="VO87" s="23"/>
      <c r="VP87" s="23"/>
      <c r="VQ87" s="23"/>
      <c r="VR87" s="23"/>
      <c r="VS87" s="23"/>
      <c r="VT87" s="23"/>
      <c r="VU87" s="23"/>
      <c r="VV87" s="23"/>
      <c r="VW87" s="23"/>
      <c r="VX87" s="23"/>
      <c r="VY87" s="23"/>
      <c r="VZ87" s="23"/>
      <c r="WA87" s="23"/>
      <c r="WB87" s="23"/>
      <c r="WC87" s="23"/>
      <c r="WD87" s="23"/>
      <c r="WE87" s="23"/>
      <c r="WF87" s="23"/>
      <c r="WG87" s="23"/>
      <c r="WH87" s="23"/>
      <c r="WI87" s="23"/>
      <c r="WJ87" s="23"/>
      <c r="WK87" s="23"/>
      <c r="WL87" s="23"/>
      <c r="WM87" s="23"/>
      <c r="WN87" s="23"/>
      <c r="WO87" s="23"/>
      <c r="WP87" s="23"/>
      <c r="WQ87" s="23"/>
      <c r="WR87" s="23"/>
      <c r="WS87" s="23"/>
      <c r="WT87" s="23"/>
      <c r="WU87" s="23"/>
      <c r="WV87" s="23"/>
      <c r="WW87" s="23"/>
      <c r="WX87" s="23"/>
      <c r="WY87" s="23"/>
      <c r="WZ87" s="23"/>
      <c r="XA87" s="23"/>
      <c r="XB87" s="23"/>
      <c r="XC87" s="23"/>
      <c r="XD87" s="23"/>
      <c r="XE87" s="23"/>
      <c r="XF87" s="23"/>
      <c r="XG87" s="23"/>
      <c r="XH87" s="23"/>
      <c r="XI87" s="23"/>
      <c r="XJ87" s="23"/>
      <c r="XK87" s="23"/>
      <c r="XL87" s="23"/>
      <c r="XM87" s="23"/>
      <c r="XN87" s="23"/>
      <c r="XO87" s="23"/>
      <c r="XP87" s="23"/>
      <c r="XQ87" s="23"/>
      <c r="XR87" s="23"/>
      <c r="XS87" s="23"/>
      <c r="XT87" s="23"/>
      <c r="XU87" s="23"/>
      <c r="XV87" s="23"/>
      <c r="XW87" s="23"/>
      <c r="XX87" s="23"/>
      <c r="XY87" s="23"/>
      <c r="XZ87" s="23"/>
      <c r="YA87" s="23"/>
      <c r="YB87" s="23"/>
      <c r="YC87" s="23"/>
      <c r="YD87" s="23"/>
      <c r="YE87" s="23"/>
      <c r="YF87" s="23"/>
      <c r="YG87" s="23"/>
      <c r="YH87" s="23"/>
      <c r="YI87" s="23"/>
      <c r="YJ87" s="23"/>
      <c r="YK87" s="23"/>
      <c r="YL87" s="23"/>
      <c r="YM87" s="23"/>
      <c r="YN87" s="23"/>
      <c r="YO87" s="23"/>
      <c r="YP87" s="23"/>
      <c r="YQ87" s="23"/>
      <c r="YR87" s="23"/>
      <c r="YS87" s="23"/>
      <c r="YT87" s="23"/>
      <c r="YU87" s="23"/>
      <c r="YV87" s="23"/>
      <c r="YW87" s="23"/>
      <c r="YX87" s="23"/>
      <c r="YY87" s="23"/>
      <c r="YZ87" s="23"/>
      <c r="ZA87" s="23"/>
      <c r="ZB87" s="23"/>
      <c r="ZC87" s="23"/>
      <c r="ZD87" s="23"/>
      <c r="ZE87" s="23"/>
      <c r="ZF87" s="23"/>
      <c r="ZG87" s="23"/>
      <c r="ZH87" s="23"/>
      <c r="ZI87" s="23"/>
      <c r="ZJ87" s="23"/>
      <c r="ZK87" s="23"/>
      <c r="ZL87" s="23"/>
      <c r="ZM87" s="23"/>
      <c r="ZN87" s="23"/>
      <c r="ZO87" s="23"/>
      <c r="ZP87" s="23"/>
      <c r="ZQ87" s="23"/>
      <c r="ZR87" s="23"/>
      <c r="ZS87" s="23"/>
      <c r="ZT87" s="23"/>
      <c r="ZU87" s="23"/>
      <c r="ZV87" s="23"/>
      <c r="ZW87" s="23"/>
      <c r="ZX87" s="23"/>
      <c r="ZY87" s="23"/>
      <c r="ZZ87" s="23"/>
      <c r="AAA87" s="23"/>
      <c r="AAB87" s="23"/>
      <c r="AAC87" s="23"/>
      <c r="AAD87" s="23"/>
      <c r="AAE87" s="23"/>
      <c r="AAF87" s="23"/>
      <c r="AAG87" s="23"/>
      <c r="AAH87" s="23"/>
      <c r="AAI87" s="23"/>
      <c r="AAJ87" s="23"/>
      <c r="AAK87" s="23"/>
      <c r="AAL87" s="23"/>
      <c r="AAM87" s="23"/>
      <c r="AAN87" s="23"/>
      <c r="AAO87" s="23"/>
      <c r="AAP87" s="23"/>
      <c r="AAQ87" s="23"/>
      <c r="AAR87" s="23"/>
      <c r="AAS87" s="23"/>
      <c r="AAT87" s="23"/>
      <c r="AAU87" s="23"/>
      <c r="AAV87" s="23"/>
      <c r="AAW87" s="23"/>
      <c r="AAX87" s="23"/>
      <c r="AAY87" s="23"/>
      <c r="AAZ87" s="23"/>
      <c r="ABA87" s="23"/>
      <c r="ABB87" s="23"/>
      <c r="ABC87" s="23"/>
      <c r="ABD87" s="23"/>
      <c r="ABE87" s="23"/>
      <c r="ABF87" s="23"/>
      <c r="ABG87" s="23"/>
      <c r="ABH87" s="23"/>
      <c r="ABI87" s="23"/>
      <c r="ABJ87" s="23"/>
      <c r="ABK87" s="23"/>
      <c r="ABL87" s="23"/>
      <c r="ABM87" s="23"/>
      <c r="ABN87" s="23"/>
      <c r="ABO87" s="23"/>
      <c r="ABP87" s="23"/>
      <c r="ABQ87" s="23"/>
      <c r="ABR87" s="23"/>
      <c r="ABS87" s="23"/>
      <c r="ABT87" s="23"/>
      <c r="ABU87" s="23"/>
      <c r="ABV87" s="23"/>
      <c r="ABW87" s="23"/>
      <c r="ABX87" s="23"/>
      <c r="ABY87" s="23"/>
      <c r="ABZ87" s="23"/>
      <c r="ACA87" s="23"/>
      <c r="ACB87" s="23"/>
      <c r="ACC87" s="23"/>
      <c r="ACD87" s="23"/>
      <c r="ACE87" s="23"/>
      <c r="ACF87" s="23"/>
      <c r="ACG87" s="23"/>
      <c r="ACH87" s="23"/>
      <c r="ACI87" s="23"/>
      <c r="ACJ87" s="23"/>
      <c r="ACK87" s="23"/>
      <c r="ACL87" s="23"/>
      <c r="ACM87" s="23"/>
      <c r="ACN87" s="23"/>
      <c r="ACO87" s="23"/>
      <c r="ACP87" s="23"/>
      <c r="ACQ87" s="23"/>
      <c r="ACR87" s="23"/>
      <c r="ACS87" s="23"/>
      <c r="ACT87" s="23"/>
      <c r="ACU87" s="23"/>
      <c r="ACV87" s="23"/>
      <c r="ACW87" s="23"/>
      <c r="ACX87" s="23"/>
      <c r="ACY87" s="23"/>
      <c r="ACZ87" s="23"/>
      <c r="ADA87" s="23"/>
      <c r="ADB87" s="23"/>
      <c r="ADC87" s="23"/>
      <c r="ADD87" s="23"/>
      <c r="ADE87" s="23"/>
      <c r="ADF87" s="23"/>
      <c r="ADG87" s="23"/>
      <c r="ADH87" s="23"/>
      <c r="ADI87" s="23"/>
      <c r="ADJ87" s="23"/>
      <c r="ADK87" s="23"/>
      <c r="ADL87" s="23"/>
      <c r="ADM87" s="23"/>
      <c r="ADN87" s="23"/>
      <c r="ADO87" s="23"/>
      <c r="ADP87" s="23"/>
      <c r="ADQ87" s="23"/>
      <c r="ADR87" s="23"/>
      <c r="ADS87" s="23"/>
      <c r="ADT87" s="23"/>
      <c r="ADU87" s="23"/>
      <c r="ADV87" s="23"/>
      <c r="ADW87" s="23"/>
      <c r="ADX87" s="23"/>
      <c r="ADY87" s="23"/>
      <c r="ADZ87" s="23"/>
      <c r="AEA87" s="23"/>
      <c r="AEB87" s="23"/>
      <c r="AEC87" s="23"/>
      <c r="AED87" s="23"/>
      <c r="AEE87" s="23"/>
      <c r="AEF87" s="23"/>
      <c r="AEG87" s="23"/>
      <c r="AEH87" s="23"/>
      <c r="AEI87" s="23"/>
      <c r="AEJ87" s="23"/>
      <c r="AEK87" s="23"/>
      <c r="AEL87" s="23"/>
      <c r="AEM87" s="23"/>
      <c r="AEN87" s="23"/>
      <c r="AEO87" s="23"/>
      <c r="AEP87" s="23"/>
      <c r="AEQ87" s="23"/>
      <c r="AER87" s="23"/>
      <c r="AES87" s="23"/>
      <c r="AET87" s="23"/>
      <c r="AEU87" s="23"/>
      <c r="AEV87" s="23"/>
      <c r="AEW87" s="23"/>
      <c r="AEX87" s="23"/>
      <c r="AEY87" s="23"/>
      <c r="AEZ87" s="23"/>
      <c r="AFA87" s="23"/>
      <c r="AFB87" s="23"/>
      <c r="AFC87" s="23"/>
      <c r="AFD87" s="23"/>
      <c r="AFE87" s="23"/>
      <c r="AFF87" s="23"/>
      <c r="AFG87" s="23"/>
      <c r="AFH87" s="23"/>
      <c r="AFI87" s="23"/>
      <c r="AFJ87" s="23"/>
      <c r="AFK87" s="23"/>
      <c r="AFL87" s="23"/>
      <c r="AFM87" s="23"/>
      <c r="AFN87" s="23"/>
      <c r="AFO87" s="23"/>
      <c r="AFP87" s="23"/>
      <c r="AFQ87" s="23"/>
      <c r="AFR87" s="23"/>
      <c r="AFS87" s="23"/>
      <c r="AFT87" s="23"/>
      <c r="AFU87" s="23"/>
      <c r="AFV87" s="23"/>
      <c r="AFW87" s="23"/>
      <c r="AFX87" s="23"/>
      <c r="AFY87" s="23"/>
      <c r="AFZ87" s="23"/>
      <c r="AGA87" s="23"/>
      <c r="AGB87" s="23"/>
      <c r="AGC87" s="23"/>
      <c r="AGD87" s="23"/>
      <c r="AGE87" s="23"/>
      <c r="AGF87" s="23"/>
      <c r="AGG87" s="23"/>
      <c r="AGH87" s="23"/>
      <c r="AGI87" s="23"/>
      <c r="AGJ87" s="23"/>
      <c r="AGK87" s="23"/>
      <c r="AGL87" s="23"/>
      <c r="AGM87" s="23"/>
      <c r="AGN87" s="23"/>
      <c r="AGO87" s="23"/>
      <c r="AGP87" s="23"/>
      <c r="AGQ87" s="23"/>
      <c r="AGR87" s="23"/>
      <c r="AGS87" s="23"/>
      <c r="AGT87" s="23"/>
      <c r="AGU87" s="23"/>
      <c r="AGV87" s="23"/>
      <c r="AGW87" s="23"/>
      <c r="AGX87" s="23"/>
      <c r="AGY87" s="23"/>
      <c r="AGZ87" s="23"/>
      <c r="AHA87" s="23"/>
      <c r="AHB87" s="23"/>
      <c r="AHC87" s="23"/>
      <c r="AHD87" s="23"/>
      <c r="AHE87" s="23"/>
      <c r="AHF87" s="23"/>
      <c r="AHG87" s="23"/>
      <c r="AHH87" s="23"/>
      <c r="AHI87" s="23"/>
      <c r="AHJ87" s="23"/>
      <c r="AHK87" s="23"/>
      <c r="AHL87" s="23"/>
      <c r="AHM87" s="23"/>
      <c r="AHN87" s="23"/>
      <c r="AHO87" s="23"/>
      <c r="AHP87" s="23"/>
      <c r="AHQ87" s="23"/>
      <c r="AHR87" s="23"/>
      <c r="AHS87" s="23"/>
      <c r="AHT87" s="23"/>
      <c r="AHU87" s="23"/>
      <c r="AHV87" s="23"/>
      <c r="AHW87" s="23"/>
      <c r="AHX87" s="23"/>
      <c r="AHY87" s="23"/>
      <c r="AHZ87" s="23"/>
      <c r="AIA87" s="23"/>
      <c r="AIB87" s="23"/>
      <c r="AIC87" s="23"/>
      <c r="AID87" s="23"/>
      <c r="AIE87" s="23"/>
      <c r="AIF87" s="23"/>
      <c r="AIG87" s="23"/>
      <c r="AIH87" s="23"/>
      <c r="AII87" s="23"/>
      <c r="AIJ87" s="23"/>
      <c r="AIK87" s="23"/>
      <c r="AIL87" s="23"/>
      <c r="AIM87" s="23"/>
      <c r="AIN87" s="23"/>
      <c r="AIO87" s="23"/>
      <c r="AIP87" s="23"/>
      <c r="AIQ87" s="23"/>
      <c r="AIR87" s="23"/>
      <c r="AIS87" s="23"/>
      <c r="AIT87" s="23"/>
      <c r="AIU87" s="23"/>
      <c r="AIV87" s="23"/>
      <c r="AIW87" s="23"/>
      <c r="AIX87" s="23"/>
      <c r="AIY87" s="23"/>
      <c r="AIZ87" s="23"/>
      <c r="AJA87" s="23"/>
      <c r="AJB87" s="23"/>
      <c r="AJC87" s="23"/>
      <c r="AJD87" s="23"/>
      <c r="AJE87" s="23"/>
      <c r="AJF87" s="23"/>
      <c r="AJG87" s="23"/>
      <c r="AJH87" s="23"/>
      <c r="AJI87" s="23"/>
      <c r="AJJ87" s="23"/>
      <c r="AJK87" s="23"/>
      <c r="AJL87" s="23"/>
      <c r="AJM87" s="23"/>
      <c r="AJN87" s="23"/>
      <c r="AJO87" s="23"/>
      <c r="AJP87" s="23"/>
      <c r="AJQ87" s="23"/>
      <c r="AJR87" s="23"/>
      <c r="AJS87" s="23"/>
      <c r="AJT87" s="23"/>
      <c r="AJU87" s="23"/>
      <c r="AJV87" s="23"/>
      <c r="AJW87" s="23"/>
      <c r="AJX87" s="23"/>
      <c r="AJY87" s="23"/>
      <c r="AJZ87" s="23"/>
      <c r="AKA87" s="23"/>
      <c r="AKB87" s="23"/>
      <c r="AKC87" s="23"/>
      <c r="AKD87" s="23"/>
      <c r="AKE87" s="23"/>
      <c r="AKF87" s="23"/>
      <c r="AKG87" s="23"/>
      <c r="AKH87" s="23"/>
      <c r="AKI87" s="23"/>
      <c r="AKJ87" s="23"/>
      <c r="AKK87" s="23"/>
      <c r="AKL87" s="23"/>
      <c r="AKM87" s="23"/>
      <c r="AKN87" s="23"/>
      <c r="AKO87" s="23"/>
      <c r="AKP87" s="23"/>
      <c r="AKQ87" s="23"/>
      <c r="AKR87" s="23"/>
      <c r="AKS87" s="23"/>
      <c r="AKT87" s="23"/>
      <c r="AKU87" s="23"/>
      <c r="AKV87" s="23"/>
      <c r="AKW87" s="23"/>
      <c r="AKX87" s="23"/>
      <c r="AKY87" s="23"/>
      <c r="AKZ87" s="23"/>
      <c r="ALA87" s="23"/>
      <c r="ALB87" s="23"/>
      <c r="ALC87" s="23"/>
      <c r="ALD87" s="23"/>
      <c r="ALE87" s="23"/>
      <c r="ALF87" s="23"/>
      <c r="ALG87" s="23"/>
      <c r="ALH87" s="23"/>
      <c r="ALI87" s="23"/>
      <c r="ALJ87" s="23"/>
      <c r="ALK87" s="23"/>
      <c r="ALL87" s="23"/>
      <c r="ALM87" s="23"/>
      <c r="ALN87" s="23"/>
      <c r="ALO87" s="23"/>
      <c r="ALP87" s="23"/>
      <c r="ALQ87" s="23"/>
      <c r="ALR87" s="23"/>
      <c r="ALS87" s="23"/>
      <c r="ALT87" s="23"/>
      <c r="ALU87" s="23"/>
      <c r="ALV87" s="23"/>
      <c r="ALW87" s="23"/>
      <c r="ALX87" s="23"/>
      <c r="ALY87" s="23"/>
      <c r="ALZ87" s="23"/>
      <c r="AMA87" s="23"/>
      <c r="AMB87" s="23"/>
      <c r="AMC87" s="23"/>
      <c r="AMD87" s="23"/>
      <c r="AME87" s="23"/>
      <c r="AMF87" s="23"/>
      <c r="AMG87" s="23"/>
      <c r="AMH87" s="23"/>
      <c r="AMI87" s="23"/>
      <c r="AMJ87" s="23"/>
      <c r="AMK87" s="23"/>
      <c r="AML87" s="23"/>
      <c r="AMM87" s="23"/>
      <c r="AMN87" s="23"/>
      <c r="AMO87" s="23"/>
      <c r="AMP87" s="23"/>
      <c r="AMQ87" s="23"/>
      <c r="AMR87" s="23"/>
      <c r="AMS87" s="23"/>
      <c r="AMT87" s="23"/>
      <c r="AMU87" s="23"/>
      <c r="AMV87" s="23"/>
      <c r="AMW87" s="23"/>
      <c r="AMX87" s="23"/>
      <c r="AMY87" s="23"/>
      <c r="AMZ87" s="23"/>
      <c r="ANA87" s="23"/>
      <c r="ANB87" s="23"/>
      <c r="ANC87" s="23"/>
      <c r="AND87" s="23"/>
      <c r="ANE87" s="23"/>
      <c r="ANF87" s="23"/>
      <c r="ANG87" s="23"/>
      <c r="ANH87" s="23"/>
      <c r="ANI87" s="23"/>
      <c r="ANJ87" s="23"/>
      <c r="ANK87" s="23"/>
      <c r="ANL87" s="23"/>
      <c r="ANM87" s="23"/>
      <c r="ANN87" s="23"/>
      <c r="ANO87" s="23"/>
      <c r="ANP87" s="23"/>
      <c r="ANQ87" s="23"/>
      <c r="ANR87" s="23"/>
      <c r="ANS87" s="23"/>
      <c r="ANT87" s="23"/>
      <c r="ANU87" s="23"/>
      <c r="ANV87" s="23"/>
      <c r="ANW87" s="23"/>
      <c r="ANX87" s="23"/>
      <c r="ANY87" s="23"/>
      <c r="ANZ87" s="23"/>
      <c r="AOA87" s="23"/>
      <c r="AOB87" s="23"/>
      <c r="AOC87" s="23"/>
      <c r="AOD87" s="23"/>
      <c r="AOE87" s="23"/>
      <c r="AOF87" s="23"/>
      <c r="AOG87" s="23"/>
      <c r="AOH87" s="23"/>
      <c r="AOI87" s="23"/>
      <c r="AOJ87" s="23"/>
      <c r="AOK87" s="23"/>
      <c r="AOL87" s="23"/>
      <c r="AOM87" s="23"/>
      <c r="AON87" s="23"/>
      <c r="AOO87" s="23"/>
      <c r="AOP87" s="23"/>
      <c r="AOQ87" s="23"/>
      <c r="AOR87" s="23"/>
      <c r="AOS87" s="23"/>
      <c r="AOT87" s="23"/>
      <c r="AOU87" s="23"/>
      <c r="AOV87" s="23"/>
      <c r="AOW87" s="23"/>
      <c r="AOX87" s="23"/>
      <c r="AOY87" s="23"/>
      <c r="AOZ87" s="23"/>
      <c r="APA87" s="23"/>
      <c r="APB87" s="23"/>
      <c r="APC87" s="23"/>
      <c r="APD87" s="23"/>
      <c r="APE87" s="23"/>
      <c r="APF87" s="23"/>
      <c r="APG87" s="23"/>
      <c r="APH87" s="23"/>
      <c r="API87" s="23"/>
      <c r="APJ87" s="23"/>
      <c r="APK87" s="23"/>
      <c r="APL87" s="23"/>
      <c r="APM87" s="23"/>
      <c r="APN87" s="23"/>
      <c r="APO87" s="23"/>
      <c r="APP87" s="23"/>
      <c r="APQ87" s="23"/>
      <c r="APR87" s="23"/>
      <c r="APS87" s="23"/>
      <c r="APT87" s="23"/>
      <c r="APU87" s="23"/>
      <c r="APV87" s="23"/>
      <c r="APW87" s="23"/>
      <c r="APX87" s="23"/>
      <c r="APY87" s="23"/>
      <c r="APZ87" s="23"/>
      <c r="AQA87" s="23"/>
      <c r="AQB87" s="23"/>
      <c r="AQC87" s="23"/>
      <c r="AQD87" s="23"/>
      <c r="AQE87" s="23"/>
      <c r="AQF87" s="23"/>
      <c r="AQG87" s="23"/>
      <c r="AQH87" s="23"/>
      <c r="AQI87" s="23"/>
      <c r="AQJ87" s="23"/>
      <c r="AQK87" s="23"/>
      <c r="AQL87" s="23"/>
      <c r="AQM87" s="23"/>
      <c r="AQN87" s="23"/>
      <c r="AQO87" s="23"/>
      <c r="AQP87" s="23"/>
      <c r="AQQ87" s="23"/>
      <c r="AQR87" s="23"/>
      <c r="AQS87" s="23"/>
      <c r="AQT87" s="23"/>
      <c r="AQU87" s="23"/>
      <c r="AQV87" s="23"/>
      <c r="AQW87" s="23"/>
      <c r="AQX87" s="23"/>
      <c r="AQY87" s="23"/>
      <c r="AQZ87" s="23"/>
      <c r="ARA87" s="23"/>
      <c r="ARB87" s="23"/>
      <c r="ARC87" s="23"/>
      <c r="ARD87" s="23"/>
      <c r="ARE87" s="23"/>
      <c r="ARF87" s="23"/>
      <c r="ARG87" s="23"/>
      <c r="ARH87" s="23"/>
      <c r="ARI87" s="23"/>
      <c r="ARJ87" s="23"/>
      <c r="ARK87" s="23"/>
      <c r="ARL87" s="23"/>
      <c r="ARM87" s="23"/>
      <c r="ARN87" s="23"/>
      <c r="ARO87" s="23"/>
      <c r="ARP87" s="23"/>
      <c r="ARQ87" s="23"/>
      <c r="ARR87" s="23"/>
      <c r="ARS87" s="23"/>
      <c r="ART87" s="23"/>
      <c r="ARU87" s="23"/>
      <c r="ARV87" s="23"/>
      <c r="ARW87" s="23"/>
      <c r="ARX87" s="23"/>
      <c r="ARY87" s="23"/>
      <c r="ARZ87" s="23"/>
      <c r="ASA87" s="23"/>
      <c r="ASB87" s="23"/>
      <c r="ASC87" s="23"/>
      <c r="ASD87" s="23"/>
      <c r="ASE87" s="23"/>
      <c r="ASF87" s="23"/>
      <c r="ASG87" s="23"/>
      <c r="ASH87" s="23"/>
      <c r="ASI87" s="23"/>
      <c r="ASJ87" s="23"/>
      <c r="ASK87" s="23"/>
      <c r="ASL87" s="23"/>
      <c r="ASM87" s="23"/>
      <c r="ASN87" s="23"/>
      <c r="ASO87" s="23"/>
      <c r="ASP87" s="23"/>
      <c r="ASQ87" s="23"/>
      <c r="ASR87" s="23"/>
      <c r="ASS87" s="23"/>
      <c r="AST87" s="23"/>
      <c r="ASU87" s="23"/>
      <c r="ASV87" s="23"/>
      <c r="ASW87" s="23"/>
      <c r="ASX87" s="23"/>
      <c r="ASY87" s="23"/>
      <c r="ASZ87" s="23"/>
      <c r="ATA87" s="23"/>
      <c r="ATB87" s="23"/>
      <c r="ATC87" s="23"/>
      <c r="ATD87" s="23"/>
      <c r="ATE87" s="23"/>
      <c r="ATF87" s="23"/>
      <c r="ATG87" s="23"/>
      <c r="ATH87" s="23"/>
      <c r="ATI87" s="23"/>
      <c r="ATJ87" s="23"/>
      <c r="ATK87" s="23"/>
      <c r="ATL87" s="23"/>
      <c r="ATM87" s="23"/>
      <c r="ATN87" s="23"/>
      <c r="ATO87" s="23"/>
      <c r="ATP87" s="23"/>
      <c r="ATQ87" s="23"/>
      <c r="ATR87" s="23"/>
      <c r="ATS87" s="23"/>
      <c r="ATT87" s="23"/>
      <c r="ATU87" s="23"/>
      <c r="ATV87" s="23"/>
      <c r="ATW87" s="23"/>
      <c r="ATX87" s="23"/>
      <c r="ATY87" s="23"/>
      <c r="ATZ87" s="23"/>
      <c r="AUA87" s="23"/>
      <c r="AUB87" s="23"/>
      <c r="AUC87" s="23"/>
      <c r="AUD87" s="23"/>
      <c r="AUE87" s="23"/>
      <c r="AUF87" s="23"/>
      <c r="AUG87" s="23"/>
      <c r="AUH87" s="23"/>
      <c r="AUI87" s="23"/>
      <c r="AUJ87" s="23"/>
      <c r="AUK87" s="23"/>
      <c r="AUL87" s="23"/>
      <c r="AUM87" s="23"/>
      <c r="AUN87" s="23"/>
      <c r="AUO87" s="23"/>
      <c r="AUP87" s="23"/>
      <c r="AUQ87" s="23"/>
      <c r="AUR87" s="23"/>
      <c r="AUS87" s="23"/>
      <c r="AUT87" s="23"/>
      <c r="AUU87" s="23"/>
      <c r="AUV87" s="23"/>
      <c r="AUW87" s="23"/>
      <c r="AUX87" s="23"/>
      <c r="AUY87" s="23"/>
      <c r="AUZ87" s="23"/>
      <c r="AVA87" s="23"/>
      <c r="AVB87" s="23"/>
      <c r="AVC87" s="23"/>
      <c r="AVD87" s="23"/>
      <c r="AVE87" s="23"/>
      <c r="AVF87" s="23"/>
      <c r="AVG87" s="23"/>
      <c r="AVH87" s="23"/>
      <c r="AVI87" s="23"/>
      <c r="AVJ87" s="23"/>
      <c r="AVK87" s="23"/>
      <c r="AVL87" s="23"/>
      <c r="AVM87" s="23"/>
      <c r="AVN87" s="23"/>
      <c r="AVO87" s="23"/>
      <c r="AVP87" s="23"/>
      <c r="AVQ87" s="23"/>
      <c r="AVR87" s="23"/>
      <c r="AVS87" s="23"/>
      <c r="AVT87" s="23"/>
      <c r="AVU87" s="23"/>
      <c r="AVV87" s="23"/>
      <c r="AVW87" s="23"/>
      <c r="AVX87" s="23"/>
      <c r="AVY87" s="23"/>
      <c r="AVZ87" s="23"/>
      <c r="AWA87" s="23"/>
      <c r="AWB87" s="23"/>
      <c r="AWC87" s="23"/>
      <c r="AWD87" s="23"/>
      <c r="AWE87" s="23"/>
      <c r="AWF87" s="23"/>
      <c r="AWG87" s="23"/>
      <c r="AWH87" s="23"/>
      <c r="AWI87" s="23"/>
      <c r="AWJ87" s="23"/>
      <c r="AWK87" s="23"/>
      <c r="AWL87" s="23"/>
      <c r="AWM87" s="23"/>
      <c r="AWN87" s="23"/>
      <c r="AWO87" s="23"/>
      <c r="AWP87" s="23"/>
      <c r="AWQ87" s="23"/>
      <c r="AWR87" s="23"/>
      <c r="AWS87" s="23"/>
      <c r="AWT87" s="23"/>
      <c r="AWU87" s="23"/>
      <c r="AWV87" s="23"/>
      <c r="AWW87" s="23"/>
      <c r="AWX87" s="23"/>
      <c r="AWY87" s="23"/>
      <c r="AWZ87" s="23"/>
      <c r="AXA87" s="23"/>
      <c r="AXB87" s="23"/>
      <c r="AXC87" s="23"/>
      <c r="AXD87" s="23"/>
      <c r="AXE87" s="23"/>
      <c r="AXF87" s="23"/>
      <c r="AXG87" s="23"/>
      <c r="AXH87" s="23"/>
      <c r="AXI87" s="23"/>
      <c r="AXJ87" s="23"/>
      <c r="AXK87" s="23"/>
      <c r="AXL87" s="23"/>
      <c r="AXM87" s="23"/>
      <c r="AXN87" s="23"/>
      <c r="AXO87" s="23"/>
      <c r="AXP87" s="23"/>
      <c r="AXQ87" s="23"/>
      <c r="AXR87" s="23"/>
      <c r="AXS87" s="23"/>
      <c r="AXT87" s="23"/>
      <c r="AXU87" s="23"/>
      <c r="AXV87" s="23"/>
      <c r="AXW87" s="23"/>
      <c r="AXX87" s="23"/>
      <c r="AXY87" s="23"/>
      <c r="AXZ87" s="23"/>
      <c r="AYA87" s="23"/>
      <c r="AYB87" s="23"/>
      <c r="AYC87" s="23"/>
      <c r="AYD87" s="23"/>
      <c r="AYE87" s="23"/>
      <c r="AYF87" s="23"/>
      <c r="AYG87" s="23"/>
      <c r="AYH87" s="23"/>
      <c r="AYI87" s="23"/>
      <c r="AYJ87" s="23"/>
      <c r="AYK87" s="23"/>
      <c r="AYL87" s="23"/>
      <c r="AYM87" s="23"/>
      <c r="AYN87" s="23"/>
      <c r="AYO87" s="23"/>
      <c r="AYP87" s="23"/>
      <c r="AYQ87" s="23"/>
      <c r="AYR87" s="23"/>
      <c r="AYS87" s="23"/>
      <c r="AYT87" s="23"/>
      <c r="AYU87" s="23"/>
      <c r="AYV87" s="23"/>
      <c r="AYW87" s="23"/>
      <c r="AYX87" s="23"/>
      <c r="AYY87" s="23"/>
      <c r="AYZ87" s="23"/>
      <c r="AZA87" s="23"/>
      <c r="AZB87" s="23"/>
      <c r="AZC87" s="23"/>
      <c r="AZD87" s="23"/>
      <c r="AZE87" s="23"/>
      <c r="AZF87" s="23"/>
      <c r="AZG87" s="23"/>
      <c r="AZH87" s="23"/>
      <c r="AZI87" s="23"/>
      <c r="AZJ87" s="23"/>
      <c r="AZK87" s="23"/>
      <c r="AZL87" s="23"/>
      <c r="AZM87" s="23"/>
      <c r="AZN87" s="23"/>
      <c r="AZO87" s="23"/>
      <c r="AZP87" s="23"/>
      <c r="AZQ87" s="23"/>
      <c r="AZR87" s="23"/>
      <c r="AZS87" s="23"/>
      <c r="AZT87" s="23"/>
      <c r="AZU87" s="23"/>
      <c r="AZV87" s="23"/>
      <c r="AZW87" s="23"/>
      <c r="AZX87" s="23"/>
      <c r="AZY87" s="23"/>
      <c r="AZZ87" s="23"/>
      <c r="BAA87" s="23"/>
      <c r="BAB87" s="23"/>
      <c r="BAC87" s="23"/>
      <c r="BAD87" s="23"/>
      <c r="BAE87" s="23"/>
      <c r="BAF87" s="23"/>
      <c r="BAG87" s="23"/>
      <c r="BAH87" s="23"/>
      <c r="BAI87" s="23"/>
      <c r="BAJ87" s="23"/>
      <c r="BAK87" s="23"/>
      <c r="BAL87" s="23"/>
      <c r="BAM87" s="23"/>
      <c r="BAN87" s="23"/>
      <c r="BAO87" s="23"/>
      <c r="BAP87" s="23"/>
      <c r="BAQ87" s="23"/>
      <c r="BAR87" s="23"/>
      <c r="BAS87" s="23"/>
      <c r="BAT87" s="23"/>
      <c r="BAU87" s="23"/>
      <c r="BAV87" s="23"/>
      <c r="BAW87" s="23"/>
      <c r="BAX87" s="23"/>
      <c r="BAY87" s="23"/>
      <c r="BAZ87" s="23"/>
      <c r="BBA87" s="23"/>
      <c r="BBB87" s="23"/>
      <c r="BBC87" s="23"/>
      <c r="BBD87" s="23"/>
      <c r="BBE87" s="23"/>
      <c r="BBF87" s="23"/>
      <c r="BBG87" s="23"/>
      <c r="BBH87" s="23"/>
      <c r="BBI87" s="23"/>
      <c r="BBJ87" s="23"/>
      <c r="BBK87" s="23"/>
      <c r="BBL87" s="23"/>
      <c r="BBM87" s="23"/>
      <c r="BBN87" s="23"/>
      <c r="BBO87" s="23"/>
      <c r="BBP87" s="23"/>
      <c r="BBQ87" s="23"/>
      <c r="BBR87" s="23"/>
      <c r="BBS87" s="23"/>
      <c r="BBT87" s="23"/>
      <c r="BBU87" s="23"/>
      <c r="BBV87" s="23"/>
      <c r="BBW87" s="23"/>
      <c r="BBX87" s="23"/>
      <c r="BBY87" s="23"/>
      <c r="BBZ87" s="23"/>
      <c r="BCA87" s="23"/>
      <c r="BCB87" s="23"/>
      <c r="BCC87" s="23"/>
      <c r="BCD87" s="23"/>
      <c r="BCE87" s="23"/>
      <c r="BCF87" s="23"/>
      <c r="BCG87" s="23"/>
      <c r="BCH87" s="23"/>
      <c r="BCI87" s="23"/>
      <c r="BCJ87" s="23"/>
      <c r="BCK87" s="23"/>
      <c r="BCL87" s="23"/>
      <c r="BCM87" s="23"/>
      <c r="BCN87" s="23"/>
      <c r="BCO87" s="23"/>
      <c r="BCP87" s="23"/>
      <c r="BCQ87" s="23"/>
      <c r="BCR87" s="23"/>
      <c r="BCS87" s="23"/>
      <c r="BCT87" s="23"/>
      <c r="BCU87" s="23"/>
      <c r="BCV87" s="23"/>
      <c r="BCW87" s="23"/>
      <c r="BCX87" s="23"/>
      <c r="BCY87" s="23"/>
      <c r="BCZ87" s="23"/>
      <c r="BDA87" s="23"/>
      <c r="BDB87" s="23"/>
      <c r="BDC87" s="23"/>
      <c r="BDD87" s="23"/>
      <c r="BDE87" s="23"/>
      <c r="BDF87" s="23"/>
      <c r="BDG87" s="23"/>
      <c r="BDH87" s="23"/>
      <c r="BDI87" s="23"/>
      <c r="BDJ87" s="23"/>
      <c r="BDK87" s="23"/>
      <c r="BDL87" s="23"/>
      <c r="BDM87" s="23"/>
      <c r="BDN87" s="23"/>
      <c r="BDO87" s="23"/>
      <c r="BDP87" s="23"/>
      <c r="BDQ87" s="23"/>
      <c r="BDR87" s="23"/>
      <c r="BDS87" s="23"/>
      <c r="BDT87" s="23"/>
      <c r="BDU87" s="23"/>
      <c r="BDV87" s="23"/>
      <c r="BDW87" s="23"/>
      <c r="BDX87" s="23"/>
      <c r="BDY87" s="23"/>
      <c r="BDZ87" s="23"/>
      <c r="BEA87" s="23"/>
      <c r="BEB87" s="23"/>
      <c r="BEC87" s="23"/>
      <c r="BED87" s="23"/>
      <c r="BEE87" s="23"/>
      <c r="BEF87" s="23"/>
      <c r="BEG87" s="23"/>
      <c r="BEH87" s="23"/>
      <c r="BEI87" s="23"/>
      <c r="BEJ87" s="23"/>
      <c r="BEK87" s="23"/>
      <c r="BEL87" s="23"/>
      <c r="BEM87" s="23"/>
      <c r="BEN87" s="23"/>
      <c r="BEO87" s="23"/>
      <c r="BEP87" s="23"/>
      <c r="BEQ87" s="23"/>
      <c r="BER87" s="23"/>
      <c r="BES87" s="23"/>
      <c r="BET87" s="23"/>
      <c r="BEU87" s="23"/>
      <c r="BEV87" s="23"/>
      <c r="BEW87" s="23"/>
      <c r="BEX87" s="23"/>
      <c r="BEY87" s="23"/>
      <c r="BEZ87" s="23"/>
      <c r="BFA87" s="23"/>
      <c r="BFB87" s="23"/>
      <c r="BFC87" s="23"/>
      <c r="BFD87" s="23"/>
      <c r="BFE87" s="23"/>
      <c r="BFF87" s="23"/>
      <c r="BFG87" s="23"/>
      <c r="BFH87" s="23"/>
      <c r="BFI87" s="23"/>
      <c r="BFJ87" s="23"/>
      <c r="BFK87" s="23"/>
      <c r="BFL87" s="23"/>
      <c r="BFM87" s="23"/>
      <c r="BFN87" s="23"/>
      <c r="BFO87" s="23"/>
      <c r="BFP87" s="23"/>
      <c r="BFQ87" s="23"/>
      <c r="BFR87" s="23"/>
      <c r="BFS87" s="23"/>
      <c r="BFT87" s="23"/>
      <c r="BFU87" s="23"/>
      <c r="BFV87" s="23"/>
      <c r="BFW87" s="23"/>
      <c r="BFX87" s="23"/>
      <c r="BFY87" s="23"/>
      <c r="BFZ87" s="23"/>
      <c r="BGA87" s="23"/>
      <c r="BGB87" s="23"/>
      <c r="BGC87" s="23"/>
      <c r="BGD87" s="23"/>
      <c r="BGE87" s="23"/>
      <c r="BGF87" s="23"/>
      <c r="BGG87" s="23"/>
      <c r="BGH87" s="23"/>
      <c r="BGI87" s="23"/>
      <c r="BGJ87" s="23"/>
      <c r="BGK87" s="23"/>
      <c r="BGL87" s="23"/>
      <c r="BGM87" s="23"/>
      <c r="BGN87" s="23"/>
      <c r="BGO87" s="23"/>
      <c r="BGP87" s="23"/>
      <c r="BGQ87" s="23"/>
      <c r="BGR87" s="23"/>
      <c r="BGS87" s="23"/>
      <c r="BGT87" s="23"/>
      <c r="BGU87" s="23"/>
      <c r="BGV87" s="23"/>
      <c r="BGW87" s="23"/>
      <c r="BGX87" s="23"/>
      <c r="BGY87" s="23"/>
      <c r="BGZ87" s="23"/>
      <c r="BHA87" s="23"/>
      <c r="BHB87" s="23"/>
      <c r="BHC87" s="23"/>
      <c r="BHD87" s="23"/>
      <c r="BHE87" s="23"/>
      <c r="BHF87" s="23"/>
      <c r="BHG87" s="23"/>
      <c r="BHH87" s="23"/>
      <c r="BHI87" s="23"/>
      <c r="BHJ87" s="23"/>
      <c r="BHK87" s="23"/>
      <c r="BHL87" s="23"/>
      <c r="BHM87" s="23"/>
      <c r="BHN87" s="23"/>
      <c r="BHO87" s="23"/>
      <c r="BHP87" s="23"/>
      <c r="BHQ87" s="23"/>
      <c r="BHR87" s="23"/>
      <c r="BHS87" s="23"/>
      <c r="BHT87" s="23"/>
      <c r="BHU87" s="23"/>
      <c r="BHV87" s="23"/>
      <c r="BHW87" s="23"/>
      <c r="BHX87" s="23"/>
      <c r="BHY87" s="23"/>
      <c r="BHZ87" s="23"/>
      <c r="BIA87" s="23"/>
      <c r="BIB87" s="23"/>
      <c r="BIC87" s="23"/>
      <c r="BID87" s="23"/>
      <c r="BIE87" s="23"/>
      <c r="BIF87" s="23"/>
      <c r="BIG87" s="23"/>
      <c r="BIH87" s="23"/>
      <c r="BII87" s="23"/>
      <c r="BIJ87" s="23"/>
      <c r="BIK87" s="23"/>
      <c r="BIL87" s="23"/>
      <c r="BIM87" s="23"/>
      <c r="BIN87" s="23"/>
      <c r="BIO87" s="23"/>
      <c r="BIP87" s="23"/>
      <c r="BIQ87" s="23"/>
      <c r="BIR87" s="23"/>
      <c r="BIS87" s="23"/>
      <c r="BIT87" s="23"/>
      <c r="BIU87" s="23"/>
      <c r="BIV87" s="23"/>
      <c r="BIW87" s="23"/>
      <c r="BIX87" s="23"/>
      <c r="BIY87" s="23"/>
      <c r="BIZ87" s="23"/>
      <c r="BJA87" s="23"/>
      <c r="BJB87" s="23"/>
      <c r="BJC87" s="23"/>
      <c r="BJD87" s="23"/>
      <c r="BJE87" s="23"/>
      <c r="BJF87" s="23"/>
      <c r="BJG87" s="23"/>
      <c r="BJH87" s="23"/>
      <c r="BJI87" s="23"/>
      <c r="BJJ87" s="23"/>
      <c r="BJK87" s="23"/>
      <c r="BJL87" s="23"/>
      <c r="BJM87" s="23"/>
      <c r="BJN87" s="23"/>
      <c r="BJO87" s="23"/>
      <c r="BJP87" s="23"/>
      <c r="BJQ87" s="23"/>
      <c r="BJR87" s="23"/>
      <c r="BJS87" s="23"/>
      <c r="BJT87" s="23"/>
      <c r="BJU87" s="23"/>
      <c r="BJV87" s="23"/>
      <c r="BJW87" s="23"/>
      <c r="BJX87" s="23"/>
      <c r="BJY87" s="23"/>
      <c r="BJZ87" s="23"/>
      <c r="BKA87" s="23"/>
      <c r="BKB87" s="23"/>
      <c r="BKC87" s="23"/>
      <c r="BKD87" s="23"/>
      <c r="BKE87" s="23"/>
      <c r="BKF87" s="23"/>
      <c r="BKG87" s="23"/>
      <c r="BKH87" s="23"/>
      <c r="BKI87" s="23"/>
      <c r="BKJ87" s="23"/>
      <c r="BKK87" s="23"/>
      <c r="BKL87" s="23"/>
      <c r="BKM87" s="23"/>
      <c r="BKN87" s="23"/>
      <c r="BKO87" s="23"/>
      <c r="BKP87" s="23"/>
      <c r="BKQ87" s="23"/>
      <c r="BKR87" s="23"/>
      <c r="BKS87" s="23"/>
      <c r="BKT87" s="23"/>
      <c r="BKU87" s="23"/>
      <c r="BKV87" s="23"/>
      <c r="BKW87" s="23"/>
      <c r="BKX87" s="23"/>
      <c r="BKY87" s="23"/>
      <c r="BKZ87" s="23"/>
      <c r="BLA87" s="23"/>
      <c r="BLB87" s="23"/>
      <c r="BLC87" s="23"/>
      <c r="BLD87" s="23"/>
      <c r="BLE87" s="23"/>
      <c r="BLF87" s="23"/>
      <c r="BLG87" s="23"/>
      <c r="BLH87" s="23"/>
      <c r="BLI87" s="23"/>
      <c r="BLJ87" s="23"/>
      <c r="BLK87" s="23"/>
      <c r="BLL87" s="23"/>
      <c r="BLM87" s="23"/>
      <c r="BLN87" s="23"/>
      <c r="BLO87" s="23"/>
      <c r="BLP87" s="23"/>
      <c r="BLQ87" s="23"/>
      <c r="BLR87" s="23"/>
      <c r="BLS87" s="23"/>
      <c r="BLT87" s="23"/>
      <c r="BLU87" s="23"/>
      <c r="BLV87" s="23"/>
      <c r="BLW87" s="23"/>
      <c r="BLX87" s="23"/>
      <c r="BLY87" s="23"/>
      <c r="BLZ87" s="23"/>
      <c r="BMA87" s="23"/>
      <c r="BMB87" s="23"/>
      <c r="BMC87" s="23"/>
      <c r="BMD87" s="23"/>
      <c r="BME87" s="23"/>
      <c r="BMF87" s="23"/>
      <c r="BMG87" s="23"/>
      <c r="BMH87" s="23"/>
      <c r="BMI87" s="23"/>
      <c r="BMJ87" s="23"/>
      <c r="BMK87" s="23"/>
      <c r="BML87" s="23"/>
      <c r="BMM87" s="23"/>
      <c r="BMN87" s="23"/>
      <c r="BMO87" s="23"/>
      <c r="BMP87" s="23"/>
      <c r="BMQ87" s="23"/>
      <c r="BMR87" s="23"/>
      <c r="BMS87" s="23"/>
      <c r="BMT87" s="23"/>
      <c r="BMU87" s="23"/>
      <c r="BMV87" s="23"/>
      <c r="BMW87" s="23"/>
      <c r="BMX87" s="23"/>
      <c r="BMY87" s="23"/>
      <c r="BMZ87" s="23"/>
      <c r="BNA87" s="23"/>
      <c r="BNB87" s="23"/>
      <c r="BNC87" s="23"/>
      <c r="BND87" s="23"/>
      <c r="BNE87" s="23"/>
      <c r="BNF87" s="23"/>
      <c r="BNG87" s="23"/>
      <c r="BNH87" s="23"/>
      <c r="BNI87" s="23"/>
      <c r="BNJ87" s="23"/>
      <c r="BNK87" s="23"/>
      <c r="BNL87" s="23"/>
      <c r="BNM87" s="23"/>
      <c r="BNN87" s="23"/>
      <c r="BNO87" s="23"/>
      <c r="BNP87" s="23"/>
      <c r="BNQ87" s="23"/>
      <c r="BNR87" s="23"/>
      <c r="BNS87" s="23"/>
      <c r="BNT87" s="23"/>
      <c r="BNU87" s="23"/>
      <c r="BNV87" s="23"/>
      <c r="BNW87" s="23"/>
      <c r="BNX87" s="23"/>
      <c r="BNY87" s="23"/>
      <c r="BNZ87" s="23"/>
      <c r="BOA87" s="23"/>
      <c r="BOB87" s="23"/>
      <c r="BOC87" s="23"/>
      <c r="BOD87" s="23"/>
      <c r="BOE87" s="23"/>
      <c r="BOF87" s="23"/>
      <c r="BOG87" s="23"/>
      <c r="BOH87" s="23"/>
      <c r="BOI87" s="23"/>
      <c r="BOJ87" s="23"/>
      <c r="BOK87" s="23"/>
      <c r="BOL87" s="23"/>
      <c r="BOM87" s="23"/>
      <c r="BON87" s="23"/>
      <c r="BOO87" s="23"/>
      <c r="BOP87" s="23"/>
      <c r="BOQ87" s="23"/>
      <c r="BOR87" s="23"/>
      <c r="BOS87" s="23"/>
      <c r="BOT87" s="23"/>
      <c r="BOU87" s="23"/>
      <c r="BOV87" s="23"/>
      <c r="BOW87" s="23"/>
      <c r="BOX87" s="23"/>
      <c r="BOY87" s="23"/>
      <c r="BOZ87" s="23"/>
      <c r="BPA87" s="23"/>
      <c r="BPB87" s="23"/>
      <c r="BPC87" s="23"/>
      <c r="BPD87" s="23"/>
      <c r="BPE87" s="23"/>
      <c r="BPF87" s="23"/>
      <c r="BPG87" s="23"/>
      <c r="BPH87" s="23"/>
      <c r="BPI87" s="23"/>
      <c r="BPJ87" s="23"/>
      <c r="BPK87" s="23"/>
      <c r="BPL87" s="23"/>
      <c r="BPM87" s="23"/>
      <c r="BPN87" s="23"/>
      <c r="BPO87" s="23"/>
      <c r="BPP87" s="23"/>
      <c r="BPQ87" s="23"/>
      <c r="BPR87" s="23"/>
      <c r="BPS87" s="23"/>
      <c r="BPT87" s="23"/>
      <c r="BPU87" s="23"/>
      <c r="BPV87" s="23"/>
      <c r="BPW87" s="23"/>
      <c r="BPX87" s="23"/>
      <c r="BPY87" s="23"/>
      <c r="BPZ87" s="23"/>
      <c r="BQA87" s="23"/>
      <c r="BQB87" s="23"/>
      <c r="BQC87" s="23"/>
      <c r="BQD87" s="23"/>
      <c r="BQE87" s="23"/>
      <c r="BQF87" s="23"/>
      <c r="BQG87" s="23"/>
      <c r="BQH87" s="23"/>
      <c r="BQI87" s="23"/>
      <c r="BQJ87" s="23"/>
      <c r="BQK87" s="23"/>
      <c r="BQL87" s="23"/>
      <c r="BQM87" s="23"/>
      <c r="BQN87" s="23"/>
      <c r="BQO87" s="23"/>
      <c r="BQP87" s="23"/>
      <c r="BQQ87" s="23"/>
      <c r="BQR87" s="23"/>
      <c r="BQS87" s="23"/>
      <c r="BQT87" s="23"/>
      <c r="BQU87" s="23"/>
      <c r="BQV87" s="23"/>
      <c r="BQW87" s="23"/>
      <c r="BQX87" s="23"/>
      <c r="BQY87" s="23"/>
      <c r="BQZ87" s="23"/>
      <c r="BRA87" s="23"/>
      <c r="BRB87" s="23"/>
      <c r="BRC87" s="23"/>
      <c r="BRD87" s="23"/>
      <c r="BRE87" s="23"/>
      <c r="BRF87" s="23"/>
      <c r="BRG87" s="23"/>
      <c r="BRH87" s="23"/>
      <c r="BRI87" s="23"/>
      <c r="BRJ87" s="23"/>
      <c r="BRK87" s="23"/>
      <c r="BRL87" s="23"/>
      <c r="BRM87" s="23"/>
      <c r="BRN87" s="23"/>
      <c r="BRO87" s="23"/>
      <c r="BRP87" s="23"/>
      <c r="BRQ87" s="23"/>
      <c r="BRR87" s="23"/>
      <c r="BRS87" s="23"/>
      <c r="BRT87" s="23"/>
      <c r="BRU87" s="23"/>
      <c r="BRV87" s="23"/>
      <c r="BRW87" s="23"/>
      <c r="BRX87" s="23"/>
      <c r="BRY87" s="23"/>
      <c r="BRZ87" s="23"/>
      <c r="BSA87" s="23"/>
      <c r="BSB87" s="23"/>
      <c r="BSC87" s="23"/>
      <c r="BSD87" s="23"/>
      <c r="BSE87" s="23"/>
      <c r="BSF87" s="23"/>
      <c r="BSG87" s="23"/>
      <c r="BSH87" s="23"/>
      <c r="BSI87" s="23"/>
      <c r="BSJ87" s="23"/>
      <c r="BSK87" s="23"/>
      <c r="BSL87" s="23"/>
      <c r="BSM87" s="23"/>
      <c r="BSN87" s="23"/>
      <c r="BSO87" s="23"/>
      <c r="BSP87" s="23"/>
      <c r="BSQ87" s="23"/>
      <c r="BSR87" s="23"/>
      <c r="BSS87" s="23"/>
      <c r="BST87" s="23"/>
      <c r="BSU87" s="23"/>
      <c r="BSV87" s="23"/>
      <c r="BSW87" s="23"/>
      <c r="BSX87" s="23"/>
      <c r="BSY87" s="23"/>
      <c r="BSZ87" s="23"/>
      <c r="BTA87" s="23"/>
      <c r="BTB87" s="23"/>
      <c r="BTC87" s="23"/>
      <c r="BTD87" s="23"/>
      <c r="BTE87" s="23"/>
      <c r="BTF87" s="23"/>
      <c r="BTG87" s="23"/>
      <c r="BTH87" s="23"/>
      <c r="BTI87" s="23"/>
      <c r="BTJ87" s="23"/>
      <c r="BTK87" s="23"/>
      <c r="BTL87" s="23"/>
      <c r="BTM87" s="23"/>
      <c r="BTN87" s="23"/>
      <c r="BTO87" s="23"/>
      <c r="BTP87" s="23"/>
      <c r="BTQ87" s="23"/>
      <c r="BTR87" s="23"/>
      <c r="BTS87" s="23"/>
      <c r="BTT87" s="23"/>
      <c r="BTU87" s="23"/>
      <c r="BTV87" s="23"/>
      <c r="BTW87" s="23"/>
      <c r="BTX87" s="23"/>
      <c r="BTY87" s="23"/>
      <c r="BTZ87" s="23"/>
      <c r="BUA87" s="23"/>
      <c r="BUB87" s="23"/>
      <c r="BUC87" s="23"/>
      <c r="BUD87" s="23"/>
      <c r="BUE87" s="23"/>
      <c r="BUF87" s="23"/>
      <c r="BUG87" s="23"/>
      <c r="BUH87" s="23"/>
      <c r="BUI87" s="23"/>
      <c r="BUJ87" s="23"/>
      <c r="BUK87" s="23"/>
      <c r="BUL87" s="23"/>
      <c r="BUM87" s="23"/>
      <c r="BUN87" s="23"/>
      <c r="BUO87" s="23"/>
      <c r="BUP87" s="23"/>
      <c r="BUQ87" s="23"/>
      <c r="BUR87" s="23"/>
      <c r="BUS87" s="23"/>
      <c r="BUT87" s="23"/>
      <c r="BUU87" s="23"/>
      <c r="BUV87" s="23"/>
      <c r="BUW87" s="23"/>
      <c r="BUX87" s="23"/>
      <c r="BUY87" s="23"/>
      <c r="BUZ87" s="23"/>
      <c r="BVA87" s="23"/>
      <c r="BVB87" s="23"/>
      <c r="BVC87" s="23"/>
      <c r="BVD87" s="23"/>
      <c r="BVE87" s="23"/>
      <c r="BVF87" s="23"/>
      <c r="BVG87" s="23"/>
      <c r="BVH87" s="23"/>
      <c r="BVI87" s="23"/>
      <c r="BVJ87" s="23"/>
      <c r="BVK87" s="23"/>
      <c r="BVL87" s="23"/>
      <c r="BVM87" s="23"/>
      <c r="BVN87" s="23"/>
      <c r="BVO87" s="23"/>
      <c r="BVP87" s="23"/>
      <c r="BVQ87" s="23"/>
      <c r="BVR87" s="23"/>
      <c r="BVS87" s="23"/>
      <c r="BVT87" s="23"/>
      <c r="BVU87" s="23"/>
      <c r="BVV87" s="23"/>
      <c r="BVW87" s="23"/>
      <c r="BVX87" s="23"/>
      <c r="BVY87" s="23"/>
      <c r="BVZ87" s="23"/>
      <c r="BWA87" s="23"/>
      <c r="BWB87" s="23"/>
      <c r="BWC87" s="23"/>
      <c r="BWD87" s="23"/>
      <c r="BWE87" s="23"/>
      <c r="BWF87" s="23"/>
      <c r="BWG87" s="23"/>
      <c r="BWH87" s="23"/>
      <c r="BWI87" s="23"/>
      <c r="BWJ87" s="23"/>
      <c r="BWK87" s="23"/>
      <c r="BWL87" s="23"/>
      <c r="BWM87" s="23"/>
      <c r="BWN87" s="23"/>
      <c r="BWO87" s="23"/>
      <c r="BWP87" s="23"/>
      <c r="BWQ87" s="23"/>
      <c r="BWR87" s="23"/>
      <c r="BWS87" s="23"/>
      <c r="BWT87" s="23"/>
      <c r="BWU87" s="23"/>
      <c r="BWV87" s="23"/>
      <c r="BWW87" s="23"/>
      <c r="BWX87" s="23"/>
      <c r="BWY87" s="23"/>
      <c r="BWZ87" s="23"/>
      <c r="BXA87" s="23"/>
      <c r="BXB87" s="23"/>
      <c r="BXC87" s="23"/>
      <c r="BXD87" s="23"/>
      <c r="BXE87" s="23"/>
      <c r="BXF87" s="23"/>
      <c r="BXG87" s="23"/>
      <c r="BXH87" s="23"/>
      <c r="BXI87" s="23"/>
      <c r="BXJ87" s="23"/>
      <c r="BXK87" s="23"/>
      <c r="BXL87" s="23"/>
      <c r="BXM87" s="23"/>
      <c r="BXN87" s="23"/>
      <c r="BXO87" s="23"/>
      <c r="BXP87" s="23"/>
      <c r="BXQ87" s="23"/>
      <c r="BXR87" s="23"/>
      <c r="BXS87" s="23"/>
      <c r="BXT87" s="23"/>
      <c r="BXU87" s="23"/>
      <c r="BXV87" s="23"/>
      <c r="BXW87" s="23"/>
      <c r="BXX87" s="23"/>
      <c r="BXY87" s="23"/>
      <c r="BXZ87" s="23"/>
      <c r="BYA87" s="23"/>
      <c r="BYB87" s="23"/>
      <c r="BYC87" s="23"/>
      <c r="BYD87" s="23"/>
      <c r="BYE87" s="23"/>
      <c r="BYF87" s="23"/>
      <c r="BYG87" s="23"/>
      <c r="BYH87" s="23"/>
      <c r="BYI87" s="23"/>
      <c r="BYJ87" s="23"/>
      <c r="BYK87" s="23"/>
      <c r="BYL87" s="23"/>
      <c r="BYM87" s="23"/>
      <c r="BYN87" s="23"/>
      <c r="BYO87" s="23"/>
      <c r="BYP87" s="23"/>
      <c r="BYQ87" s="23"/>
      <c r="BYR87" s="23"/>
      <c r="BYS87" s="23"/>
      <c r="BYT87" s="23"/>
      <c r="BYU87" s="23"/>
      <c r="BYV87" s="23"/>
      <c r="BYW87" s="23"/>
      <c r="BYX87" s="23"/>
      <c r="BYY87" s="23"/>
      <c r="BYZ87" s="23"/>
      <c r="BZA87" s="23"/>
      <c r="BZB87" s="23"/>
      <c r="BZC87" s="23"/>
      <c r="BZD87" s="23"/>
      <c r="BZE87" s="23"/>
      <c r="BZF87" s="23"/>
      <c r="BZG87" s="23"/>
      <c r="BZH87" s="23"/>
      <c r="BZI87" s="23"/>
      <c r="BZJ87" s="23"/>
      <c r="BZK87" s="23"/>
      <c r="BZL87" s="23"/>
      <c r="BZM87" s="23"/>
      <c r="BZN87" s="23"/>
      <c r="BZO87" s="23"/>
      <c r="BZP87" s="23"/>
      <c r="BZQ87" s="23"/>
      <c r="BZR87" s="23"/>
      <c r="BZS87" s="23"/>
      <c r="BZT87" s="23"/>
      <c r="BZU87" s="23"/>
      <c r="BZV87" s="23"/>
      <c r="BZW87" s="23"/>
      <c r="BZX87" s="23"/>
      <c r="BZY87" s="23"/>
      <c r="BZZ87" s="23"/>
      <c r="CAA87" s="23"/>
      <c r="CAB87" s="23"/>
      <c r="CAC87" s="23"/>
      <c r="CAD87" s="23"/>
      <c r="CAE87" s="23"/>
      <c r="CAF87" s="23"/>
      <c r="CAG87" s="23"/>
      <c r="CAH87" s="23"/>
      <c r="CAI87" s="23"/>
      <c r="CAJ87" s="23"/>
      <c r="CAK87" s="23"/>
      <c r="CAL87" s="23"/>
      <c r="CAM87" s="23"/>
      <c r="CAN87" s="23"/>
      <c r="CAO87" s="23"/>
      <c r="CAP87" s="23"/>
      <c r="CAQ87" s="23"/>
      <c r="CAR87" s="23"/>
      <c r="CAS87" s="23"/>
      <c r="CAT87" s="23"/>
      <c r="CAU87" s="23"/>
      <c r="CAV87" s="23"/>
      <c r="CAW87" s="23"/>
      <c r="CAX87" s="23"/>
      <c r="CAY87" s="23"/>
      <c r="CAZ87" s="23"/>
      <c r="CBA87" s="23"/>
      <c r="CBB87" s="23"/>
      <c r="CBC87" s="23"/>
      <c r="CBD87" s="23"/>
      <c r="CBE87" s="23"/>
      <c r="CBF87" s="23"/>
      <c r="CBG87" s="23"/>
      <c r="CBH87" s="23"/>
      <c r="CBI87" s="23"/>
      <c r="CBJ87" s="23"/>
      <c r="CBK87" s="23"/>
      <c r="CBL87" s="23"/>
      <c r="CBM87" s="23"/>
      <c r="CBN87" s="23"/>
      <c r="CBO87" s="23"/>
      <c r="CBP87" s="23"/>
      <c r="CBQ87" s="23"/>
      <c r="CBR87" s="23"/>
      <c r="CBS87" s="23"/>
      <c r="CBT87" s="23"/>
      <c r="CBU87" s="23"/>
      <c r="CBV87" s="23"/>
      <c r="CBW87" s="23"/>
      <c r="CBX87" s="23"/>
      <c r="CBY87" s="23"/>
      <c r="CBZ87" s="23"/>
      <c r="CCA87" s="23"/>
      <c r="CCB87" s="23"/>
      <c r="CCC87" s="23"/>
      <c r="CCD87" s="23"/>
      <c r="CCE87" s="23"/>
      <c r="CCF87" s="23"/>
      <c r="CCG87" s="23"/>
      <c r="CCH87" s="23"/>
      <c r="CCI87" s="23"/>
      <c r="CCJ87" s="23"/>
      <c r="CCK87" s="23"/>
      <c r="CCL87" s="23"/>
      <c r="CCM87" s="23"/>
      <c r="CCN87" s="23"/>
      <c r="CCO87" s="23"/>
      <c r="CCP87" s="23"/>
      <c r="CCQ87" s="23"/>
      <c r="CCR87" s="23"/>
      <c r="CCS87" s="23"/>
      <c r="CCT87" s="23"/>
      <c r="CCU87" s="23"/>
      <c r="CCV87" s="23"/>
      <c r="CCW87" s="23"/>
      <c r="CCX87" s="23"/>
      <c r="CCY87" s="23"/>
      <c r="CCZ87" s="23"/>
      <c r="CDA87" s="23"/>
      <c r="CDB87" s="23"/>
      <c r="CDC87" s="23"/>
      <c r="CDD87" s="23"/>
      <c r="CDE87" s="23"/>
      <c r="CDF87" s="23"/>
      <c r="CDG87" s="23"/>
      <c r="CDH87" s="23"/>
      <c r="CDI87" s="23"/>
      <c r="CDJ87" s="23"/>
      <c r="CDK87" s="23"/>
      <c r="CDL87" s="23"/>
      <c r="CDM87" s="23"/>
      <c r="CDN87" s="23"/>
      <c r="CDO87" s="23"/>
      <c r="CDP87" s="23"/>
      <c r="CDQ87" s="23"/>
      <c r="CDR87" s="23"/>
      <c r="CDS87" s="23"/>
      <c r="CDT87" s="23"/>
      <c r="CDU87" s="23"/>
      <c r="CDV87" s="23"/>
      <c r="CDW87" s="23"/>
      <c r="CDX87" s="23"/>
      <c r="CDY87" s="23"/>
      <c r="CDZ87" s="23"/>
      <c r="CEA87" s="23"/>
      <c r="CEB87" s="23"/>
      <c r="CEC87" s="23"/>
      <c r="CED87" s="23"/>
      <c r="CEE87" s="23"/>
      <c r="CEF87" s="23"/>
      <c r="CEG87" s="23"/>
      <c r="CEH87" s="23"/>
      <c r="CEI87" s="23"/>
      <c r="CEJ87" s="23"/>
      <c r="CEK87" s="23"/>
      <c r="CEL87" s="23"/>
      <c r="CEM87" s="23"/>
      <c r="CEN87" s="23"/>
      <c r="CEO87" s="23"/>
      <c r="CEP87" s="23"/>
      <c r="CEQ87" s="23"/>
      <c r="CER87" s="23"/>
      <c r="CES87" s="23"/>
      <c r="CET87" s="23"/>
      <c r="CEU87" s="23"/>
      <c r="CEV87" s="23"/>
      <c r="CEW87" s="23"/>
      <c r="CEX87" s="23"/>
      <c r="CEY87" s="23"/>
      <c r="CEZ87" s="23"/>
      <c r="CFA87" s="23"/>
      <c r="CFB87" s="23"/>
      <c r="CFC87" s="23"/>
      <c r="CFD87" s="23"/>
      <c r="CFE87" s="23"/>
      <c r="CFF87" s="23"/>
      <c r="CFG87" s="23"/>
      <c r="CFH87" s="23"/>
      <c r="CFI87" s="23"/>
      <c r="CFJ87" s="23"/>
      <c r="CFK87" s="23"/>
      <c r="CFL87" s="23"/>
      <c r="CFM87" s="23"/>
      <c r="CFN87" s="23"/>
      <c r="CFO87" s="23"/>
      <c r="CFP87" s="23"/>
      <c r="CFQ87" s="23"/>
      <c r="CFR87" s="23"/>
      <c r="CFS87" s="23"/>
      <c r="CFT87" s="23"/>
      <c r="CFU87" s="23"/>
      <c r="CFV87" s="23"/>
      <c r="CFW87" s="23"/>
      <c r="CFX87" s="23"/>
      <c r="CFY87" s="23"/>
      <c r="CFZ87" s="23"/>
      <c r="CGA87" s="23"/>
      <c r="CGB87" s="23"/>
      <c r="CGC87" s="23"/>
      <c r="CGD87" s="23"/>
      <c r="CGE87" s="23"/>
      <c r="CGF87" s="23"/>
      <c r="CGG87" s="23"/>
      <c r="CGH87" s="23"/>
      <c r="CGI87" s="23"/>
      <c r="CGJ87" s="23"/>
      <c r="CGK87" s="23"/>
      <c r="CGL87" s="23"/>
      <c r="CGM87" s="23"/>
      <c r="CGN87" s="23"/>
      <c r="CGO87" s="23"/>
      <c r="CGP87" s="23"/>
      <c r="CGQ87" s="23"/>
      <c r="CGR87" s="23"/>
      <c r="CGS87" s="23"/>
      <c r="CGT87" s="23"/>
      <c r="CGU87" s="23"/>
      <c r="CGV87" s="23"/>
      <c r="CGW87" s="23"/>
      <c r="CGX87" s="23"/>
      <c r="CGY87" s="23"/>
      <c r="CGZ87" s="23"/>
      <c r="CHA87" s="23"/>
      <c r="CHB87" s="23"/>
      <c r="CHC87" s="23"/>
      <c r="CHD87" s="23"/>
      <c r="CHE87" s="23"/>
      <c r="CHF87" s="23"/>
      <c r="CHG87" s="23"/>
      <c r="CHH87" s="23"/>
      <c r="CHI87" s="23"/>
      <c r="CHJ87" s="23"/>
      <c r="CHK87" s="23"/>
      <c r="CHL87" s="23"/>
      <c r="CHM87" s="23"/>
      <c r="CHN87" s="23"/>
      <c r="CHO87" s="23"/>
      <c r="CHP87" s="23"/>
      <c r="CHQ87" s="23"/>
      <c r="CHR87" s="23"/>
      <c r="CHS87" s="23"/>
      <c r="CHT87" s="23"/>
      <c r="CHU87" s="23"/>
      <c r="CHV87" s="23"/>
      <c r="CHW87" s="23"/>
      <c r="CHX87" s="23"/>
      <c r="CHY87" s="23"/>
      <c r="CHZ87" s="23"/>
      <c r="CIA87" s="23"/>
      <c r="CIB87" s="23"/>
      <c r="CIC87" s="23"/>
      <c r="CID87" s="23"/>
      <c r="CIE87" s="23"/>
      <c r="CIF87" s="23"/>
      <c r="CIG87" s="23"/>
      <c r="CIH87" s="23"/>
      <c r="CII87" s="23"/>
      <c r="CIJ87" s="23"/>
      <c r="CIK87" s="23"/>
      <c r="CIL87" s="23"/>
      <c r="CIM87" s="23"/>
      <c r="CIN87" s="23"/>
      <c r="CIO87" s="23"/>
      <c r="CIP87" s="23"/>
      <c r="CIQ87" s="23"/>
      <c r="CIR87" s="23"/>
      <c r="CIS87" s="23"/>
      <c r="CIT87" s="23"/>
      <c r="CIU87" s="23"/>
      <c r="CIV87" s="23"/>
      <c r="CIW87" s="23"/>
      <c r="CIX87" s="23"/>
      <c r="CIY87" s="23"/>
      <c r="CIZ87" s="23"/>
      <c r="CJA87" s="23"/>
      <c r="CJB87" s="23"/>
      <c r="CJC87" s="23"/>
      <c r="CJD87" s="23"/>
      <c r="CJE87" s="23"/>
      <c r="CJF87" s="23"/>
      <c r="CJG87" s="23"/>
      <c r="CJH87" s="23"/>
      <c r="CJI87" s="23"/>
      <c r="CJJ87" s="23"/>
      <c r="CJK87" s="23"/>
      <c r="CJL87" s="23"/>
      <c r="CJM87" s="23"/>
      <c r="CJN87" s="23"/>
      <c r="CJO87" s="23"/>
      <c r="CJP87" s="23"/>
      <c r="CJQ87" s="23"/>
      <c r="CJR87" s="23"/>
      <c r="CJS87" s="23"/>
      <c r="CJT87" s="23"/>
      <c r="CJU87" s="23"/>
      <c r="CJV87" s="23"/>
      <c r="CJW87" s="23"/>
      <c r="CJX87" s="23"/>
      <c r="CJY87" s="23"/>
      <c r="CJZ87" s="23"/>
      <c r="CKA87" s="23"/>
      <c r="CKB87" s="23"/>
      <c r="CKC87" s="23"/>
      <c r="CKD87" s="23"/>
      <c r="CKE87" s="23"/>
      <c r="CKF87" s="23"/>
      <c r="CKG87" s="23"/>
      <c r="CKH87" s="23"/>
      <c r="CKI87" s="23"/>
      <c r="CKJ87" s="23"/>
      <c r="CKK87" s="23"/>
      <c r="CKL87" s="23"/>
      <c r="CKM87" s="23"/>
      <c r="CKN87" s="23"/>
      <c r="CKO87" s="23"/>
      <c r="CKP87" s="23"/>
      <c r="CKQ87" s="23"/>
      <c r="CKR87" s="23"/>
      <c r="CKS87" s="23"/>
      <c r="CKT87" s="23"/>
      <c r="CKU87" s="23"/>
      <c r="CKV87" s="23"/>
      <c r="CKW87" s="23"/>
      <c r="CKX87" s="23"/>
      <c r="CKY87" s="23"/>
      <c r="CKZ87" s="23"/>
      <c r="CLA87" s="23"/>
      <c r="CLB87" s="23"/>
      <c r="CLC87" s="23"/>
      <c r="CLD87" s="23"/>
      <c r="CLE87" s="23"/>
      <c r="CLF87" s="23"/>
      <c r="CLG87" s="23"/>
      <c r="CLH87" s="23"/>
      <c r="CLI87" s="23"/>
      <c r="CLJ87" s="23"/>
      <c r="CLK87" s="23"/>
      <c r="CLL87" s="23"/>
      <c r="CLM87" s="23"/>
      <c r="CLN87" s="23"/>
      <c r="CLO87" s="23"/>
      <c r="CLP87" s="23"/>
      <c r="CLQ87" s="23"/>
      <c r="CLR87" s="23"/>
      <c r="CLS87" s="23"/>
      <c r="CLT87" s="23"/>
      <c r="CLU87" s="23"/>
      <c r="CLV87" s="23"/>
      <c r="CLW87" s="23"/>
      <c r="CLX87" s="23"/>
      <c r="CLY87" s="23"/>
      <c r="CLZ87" s="23"/>
      <c r="CMA87" s="23"/>
      <c r="CMB87" s="23"/>
      <c r="CMC87" s="23"/>
      <c r="CMD87" s="23"/>
      <c r="CME87" s="23"/>
      <c r="CMF87" s="23"/>
      <c r="CMG87" s="23"/>
      <c r="CMH87" s="23"/>
      <c r="CMI87" s="23"/>
      <c r="CMJ87" s="23"/>
      <c r="CMK87" s="23"/>
      <c r="CML87" s="23"/>
      <c r="CMM87" s="23"/>
      <c r="CMN87" s="23"/>
      <c r="CMO87" s="23"/>
      <c r="CMP87" s="23"/>
      <c r="CMQ87" s="23"/>
      <c r="CMR87" s="23"/>
      <c r="CMS87" s="23"/>
      <c r="CMT87" s="23"/>
      <c r="CMU87" s="23"/>
      <c r="CMV87" s="23"/>
      <c r="CMW87" s="23"/>
      <c r="CMX87" s="23"/>
      <c r="CMY87" s="23"/>
      <c r="CMZ87" s="23"/>
      <c r="CNA87" s="23"/>
      <c r="CNB87" s="23"/>
      <c r="CNC87" s="23"/>
      <c r="CND87" s="23"/>
      <c r="CNE87" s="23"/>
      <c r="CNF87" s="23"/>
      <c r="CNG87" s="23"/>
      <c r="CNH87" s="23"/>
      <c r="CNI87" s="23"/>
      <c r="CNJ87" s="23"/>
      <c r="CNK87" s="23"/>
      <c r="CNL87" s="23"/>
      <c r="CNM87" s="23"/>
      <c r="CNN87" s="23"/>
      <c r="CNO87" s="23"/>
      <c r="CNP87" s="23"/>
      <c r="CNQ87" s="23"/>
      <c r="CNR87" s="23"/>
      <c r="CNS87" s="23"/>
      <c r="CNT87" s="23"/>
      <c r="CNU87" s="23"/>
      <c r="CNV87" s="23"/>
      <c r="CNW87" s="23"/>
      <c r="CNX87" s="23"/>
      <c r="CNY87" s="23"/>
      <c r="CNZ87" s="23"/>
      <c r="COA87" s="23"/>
      <c r="COB87" s="23"/>
      <c r="COC87" s="23"/>
      <c r="COD87" s="23"/>
      <c r="COE87" s="23"/>
      <c r="COF87" s="23"/>
      <c r="COG87" s="23"/>
      <c r="COH87" s="23"/>
      <c r="COI87" s="23"/>
      <c r="COJ87" s="23"/>
      <c r="COK87" s="23"/>
      <c r="COL87" s="23"/>
      <c r="COM87" s="23"/>
      <c r="CON87" s="23"/>
      <c r="COO87" s="23"/>
      <c r="COP87" s="23"/>
      <c r="COQ87" s="23"/>
      <c r="COR87" s="23"/>
      <c r="COS87" s="23"/>
      <c r="COT87" s="23"/>
      <c r="COU87" s="23"/>
      <c r="COV87" s="23"/>
      <c r="COW87" s="23"/>
      <c r="COX87" s="23"/>
      <c r="COY87" s="23"/>
      <c r="COZ87" s="23"/>
      <c r="CPA87" s="23"/>
      <c r="CPB87" s="23"/>
      <c r="CPC87" s="23"/>
      <c r="CPD87" s="23"/>
      <c r="CPE87" s="23"/>
      <c r="CPF87" s="23"/>
      <c r="CPG87" s="23"/>
      <c r="CPH87" s="23"/>
      <c r="CPI87" s="23"/>
      <c r="CPJ87" s="23"/>
      <c r="CPK87" s="23"/>
      <c r="CPL87" s="23"/>
      <c r="CPM87" s="23"/>
      <c r="CPN87" s="23"/>
      <c r="CPO87" s="23"/>
      <c r="CPP87" s="23"/>
      <c r="CPQ87" s="23"/>
      <c r="CPR87" s="23"/>
      <c r="CPS87" s="23"/>
      <c r="CPT87" s="23"/>
      <c r="CPU87" s="23"/>
      <c r="CPV87" s="23"/>
      <c r="CPW87" s="23"/>
      <c r="CPX87" s="23"/>
      <c r="CPY87" s="23"/>
      <c r="CPZ87" s="23"/>
      <c r="CQA87" s="23"/>
      <c r="CQB87" s="23"/>
      <c r="CQC87" s="23"/>
      <c r="CQD87" s="23"/>
      <c r="CQE87" s="23"/>
      <c r="CQF87" s="23"/>
      <c r="CQG87" s="23"/>
      <c r="CQH87" s="23"/>
      <c r="CQI87" s="23"/>
      <c r="CQJ87" s="23"/>
      <c r="CQK87" s="23"/>
      <c r="CQL87" s="23"/>
      <c r="CQM87" s="23"/>
      <c r="CQN87" s="23"/>
      <c r="CQO87" s="23"/>
      <c r="CQP87" s="23"/>
      <c r="CQQ87" s="23"/>
      <c r="CQR87" s="23"/>
      <c r="CQS87" s="23"/>
      <c r="CQT87" s="23"/>
      <c r="CQU87" s="23"/>
      <c r="CQV87" s="23"/>
      <c r="CQW87" s="23"/>
      <c r="CQX87" s="23"/>
      <c r="CQY87" s="23"/>
      <c r="CQZ87" s="23"/>
      <c r="CRA87" s="23"/>
      <c r="CRB87" s="23"/>
      <c r="CRC87" s="23"/>
      <c r="CRD87" s="23"/>
      <c r="CRE87" s="23"/>
      <c r="CRF87" s="23"/>
      <c r="CRG87" s="23"/>
      <c r="CRH87" s="23"/>
      <c r="CRI87" s="23"/>
      <c r="CRJ87" s="23"/>
      <c r="CRK87" s="23"/>
      <c r="CRL87" s="23"/>
      <c r="CRM87" s="23"/>
      <c r="CRN87" s="23"/>
      <c r="CRO87" s="23"/>
      <c r="CRP87" s="23"/>
      <c r="CRQ87" s="23"/>
      <c r="CRR87" s="23"/>
      <c r="CRS87" s="23"/>
      <c r="CRT87" s="23"/>
      <c r="CRU87" s="23"/>
      <c r="CRV87" s="23"/>
      <c r="CRW87" s="23"/>
      <c r="CRX87" s="23"/>
      <c r="CRY87" s="23"/>
      <c r="CRZ87" s="23"/>
      <c r="CSA87" s="23"/>
      <c r="CSB87" s="23"/>
      <c r="CSC87" s="23"/>
      <c r="CSD87" s="23"/>
      <c r="CSE87" s="23"/>
      <c r="CSF87" s="23"/>
      <c r="CSG87" s="23"/>
      <c r="CSH87" s="23"/>
      <c r="CSI87" s="23"/>
      <c r="CSJ87" s="23"/>
      <c r="CSK87" s="23"/>
      <c r="CSL87" s="23"/>
      <c r="CSM87" s="23"/>
      <c r="CSN87" s="23"/>
      <c r="CSO87" s="23"/>
      <c r="CSP87" s="23"/>
      <c r="CSQ87" s="23"/>
      <c r="CSR87" s="23"/>
      <c r="CSS87" s="23"/>
      <c r="CST87" s="23"/>
      <c r="CSU87" s="23"/>
      <c r="CSV87" s="23"/>
      <c r="CSW87" s="23"/>
      <c r="CSX87" s="23"/>
      <c r="CSY87" s="23"/>
      <c r="CSZ87" s="23"/>
      <c r="CTA87" s="23"/>
      <c r="CTB87" s="23"/>
      <c r="CTC87" s="23"/>
      <c r="CTD87" s="23"/>
      <c r="CTE87" s="23"/>
      <c r="CTF87" s="23"/>
      <c r="CTG87" s="23"/>
      <c r="CTH87" s="23"/>
      <c r="CTI87" s="23"/>
      <c r="CTJ87" s="23"/>
      <c r="CTK87" s="23"/>
      <c r="CTL87" s="23"/>
      <c r="CTM87" s="23"/>
      <c r="CTN87" s="23"/>
      <c r="CTO87" s="23"/>
      <c r="CTP87" s="23"/>
      <c r="CTQ87" s="23"/>
      <c r="CTR87" s="23"/>
      <c r="CTS87" s="23"/>
      <c r="CTT87" s="23"/>
      <c r="CTU87" s="23"/>
      <c r="CTV87" s="23"/>
      <c r="CTW87" s="23"/>
      <c r="CTX87" s="23"/>
      <c r="CTY87" s="23"/>
      <c r="CTZ87" s="23"/>
      <c r="CUA87" s="23"/>
      <c r="CUB87" s="23"/>
      <c r="CUC87" s="23"/>
      <c r="CUD87" s="23"/>
      <c r="CUE87" s="23"/>
      <c r="CUF87" s="23"/>
      <c r="CUG87" s="23"/>
      <c r="CUH87" s="23"/>
      <c r="CUI87" s="23"/>
      <c r="CUJ87" s="23"/>
      <c r="CUK87" s="23"/>
      <c r="CUL87" s="23"/>
      <c r="CUM87" s="23"/>
      <c r="CUN87" s="23"/>
      <c r="CUO87" s="23"/>
      <c r="CUP87" s="23"/>
      <c r="CUQ87" s="23"/>
      <c r="CUR87" s="23"/>
      <c r="CUS87" s="23"/>
      <c r="CUT87" s="23"/>
      <c r="CUU87" s="23"/>
      <c r="CUV87" s="23"/>
      <c r="CUW87" s="23"/>
      <c r="CUX87" s="23"/>
      <c r="CUY87" s="23"/>
      <c r="CUZ87" s="23"/>
      <c r="CVA87" s="23"/>
      <c r="CVB87" s="23"/>
      <c r="CVC87" s="23"/>
      <c r="CVD87" s="23"/>
      <c r="CVE87" s="23"/>
      <c r="CVF87" s="23"/>
      <c r="CVG87" s="23"/>
      <c r="CVH87" s="23"/>
      <c r="CVI87" s="23"/>
      <c r="CVJ87" s="23"/>
      <c r="CVK87" s="23"/>
      <c r="CVL87" s="23"/>
      <c r="CVM87" s="23"/>
      <c r="CVN87" s="23"/>
      <c r="CVO87" s="23"/>
      <c r="CVP87" s="23"/>
      <c r="CVQ87" s="23"/>
      <c r="CVR87" s="23"/>
      <c r="CVS87" s="23"/>
      <c r="CVT87" s="23"/>
      <c r="CVU87" s="23"/>
      <c r="CVV87" s="23"/>
      <c r="CVW87" s="23"/>
      <c r="CVX87" s="23"/>
      <c r="CVY87" s="23"/>
      <c r="CVZ87" s="23"/>
      <c r="CWA87" s="23"/>
      <c r="CWB87" s="23"/>
      <c r="CWC87" s="23"/>
      <c r="CWD87" s="23"/>
      <c r="CWE87" s="23"/>
      <c r="CWF87" s="23"/>
      <c r="CWG87" s="23"/>
      <c r="CWH87" s="23"/>
      <c r="CWI87" s="23"/>
      <c r="CWJ87" s="23"/>
      <c r="CWK87" s="23"/>
      <c r="CWL87" s="23"/>
      <c r="CWM87" s="23"/>
      <c r="CWN87" s="23"/>
      <c r="CWO87" s="23"/>
      <c r="CWP87" s="23"/>
      <c r="CWQ87" s="23"/>
      <c r="CWR87" s="23"/>
      <c r="CWS87" s="23"/>
      <c r="CWT87" s="23"/>
      <c r="CWU87" s="23"/>
      <c r="CWV87" s="23"/>
      <c r="CWW87" s="23"/>
      <c r="CWX87" s="23"/>
      <c r="CWY87" s="23"/>
      <c r="CWZ87" s="23"/>
      <c r="CXA87" s="23"/>
      <c r="CXB87" s="23"/>
      <c r="CXC87" s="23"/>
      <c r="CXD87" s="23"/>
      <c r="CXE87" s="23"/>
      <c r="CXF87" s="23"/>
      <c r="CXG87" s="23"/>
      <c r="CXH87" s="23"/>
      <c r="CXI87" s="23"/>
      <c r="CXJ87" s="23"/>
      <c r="CXK87" s="23"/>
      <c r="CXL87" s="23"/>
      <c r="CXM87" s="23"/>
      <c r="CXN87" s="23"/>
      <c r="CXO87" s="23"/>
      <c r="CXP87" s="23"/>
      <c r="CXQ87" s="23"/>
      <c r="CXR87" s="23"/>
      <c r="CXS87" s="23"/>
      <c r="CXT87" s="23"/>
      <c r="CXU87" s="23"/>
      <c r="CXV87" s="23"/>
      <c r="CXW87" s="23"/>
      <c r="CXX87" s="23"/>
      <c r="CXY87" s="23"/>
      <c r="CXZ87" s="23"/>
      <c r="CYA87" s="23"/>
      <c r="CYB87" s="23"/>
      <c r="CYC87" s="23"/>
      <c r="CYD87" s="23"/>
      <c r="CYE87" s="23"/>
      <c r="CYF87" s="23"/>
      <c r="CYG87" s="23"/>
      <c r="CYH87" s="23"/>
      <c r="CYI87" s="23"/>
      <c r="CYJ87" s="23"/>
      <c r="CYK87" s="23"/>
      <c r="CYL87" s="23"/>
      <c r="CYM87" s="23"/>
      <c r="CYN87" s="23"/>
      <c r="CYO87" s="23"/>
      <c r="CYP87" s="23"/>
      <c r="CYQ87" s="23"/>
      <c r="CYR87" s="23"/>
      <c r="CYS87" s="23"/>
      <c r="CYT87" s="23"/>
      <c r="CYU87" s="23"/>
      <c r="CYV87" s="23"/>
      <c r="CYW87" s="23"/>
      <c r="CYX87" s="23"/>
      <c r="CYY87" s="23"/>
      <c r="CYZ87" s="23"/>
      <c r="CZA87" s="23"/>
      <c r="CZB87" s="23"/>
      <c r="CZC87" s="23"/>
      <c r="CZD87" s="23"/>
      <c r="CZE87" s="23"/>
      <c r="CZF87" s="23"/>
      <c r="CZG87" s="23"/>
      <c r="CZH87" s="23"/>
      <c r="CZI87" s="23"/>
      <c r="CZJ87" s="23"/>
      <c r="CZK87" s="23"/>
      <c r="CZL87" s="23"/>
      <c r="CZM87" s="23"/>
      <c r="CZN87" s="23"/>
      <c r="CZO87" s="23"/>
      <c r="CZP87" s="23"/>
      <c r="CZQ87" s="23"/>
      <c r="CZR87" s="23"/>
      <c r="CZS87" s="23"/>
      <c r="CZT87" s="23"/>
      <c r="CZU87" s="23"/>
      <c r="CZV87" s="23"/>
      <c r="CZW87" s="23"/>
      <c r="CZX87" s="23"/>
      <c r="CZY87" s="23"/>
      <c r="CZZ87" s="23"/>
      <c r="DAA87" s="23"/>
      <c r="DAB87" s="23"/>
      <c r="DAC87" s="23"/>
      <c r="DAD87" s="23"/>
      <c r="DAE87" s="23"/>
      <c r="DAF87" s="23"/>
      <c r="DAG87" s="23"/>
      <c r="DAH87" s="23"/>
      <c r="DAI87" s="23"/>
      <c r="DAJ87" s="23"/>
      <c r="DAK87" s="23"/>
      <c r="DAL87" s="23"/>
      <c r="DAM87" s="23"/>
      <c r="DAN87" s="23"/>
      <c r="DAO87" s="23"/>
      <c r="DAP87" s="23"/>
      <c r="DAQ87" s="23"/>
      <c r="DAR87" s="23"/>
      <c r="DAS87" s="23"/>
      <c r="DAT87" s="23"/>
      <c r="DAU87" s="23"/>
      <c r="DAV87" s="23"/>
      <c r="DAW87" s="23"/>
      <c r="DAX87" s="23"/>
      <c r="DAY87" s="23"/>
      <c r="DAZ87" s="23"/>
      <c r="DBA87" s="23"/>
      <c r="DBB87" s="23"/>
      <c r="DBC87" s="23"/>
      <c r="DBD87" s="23"/>
      <c r="DBE87" s="23"/>
      <c r="DBF87" s="23"/>
      <c r="DBG87" s="23"/>
      <c r="DBH87" s="23"/>
      <c r="DBI87" s="23"/>
      <c r="DBJ87" s="23"/>
      <c r="DBK87" s="23"/>
      <c r="DBL87" s="23"/>
      <c r="DBM87" s="23"/>
      <c r="DBN87" s="23"/>
      <c r="DBO87" s="23"/>
      <c r="DBP87" s="23"/>
      <c r="DBQ87" s="23"/>
      <c r="DBR87" s="23"/>
      <c r="DBS87" s="23"/>
      <c r="DBT87" s="23"/>
      <c r="DBU87" s="23"/>
      <c r="DBV87" s="23"/>
      <c r="DBW87" s="23"/>
      <c r="DBX87" s="23"/>
      <c r="DBY87" s="23"/>
      <c r="DBZ87" s="23"/>
      <c r="DCA87" s="23"/>
      <c r="DCB87" s="23"/>
      <c r="DCC87" s="23"/>
      <c r="DCD87" s="23"/>
      <c r="DCE87" s="23"/>
      <c r="DCF87" s="23"/>
      <c r="DCG87" s="23"/>
      <c r="DCH87" s="23"/>
      <c r="DCI87" s="23"/>
      <c r="DCJ87" s="23"/>
      <c r="DCK87" s="23"/>
      <c r="DCL87" s="23"/>
      <c r="DCM87" s="23"/>
      <c r="DCN87" s="23"/>
      <c r="DCO87" s="23"/>
      <c r="DCP87" s="23"/>
      <c r="DCQ87" s="23"/>
      <c r="DCR87" s="23"/>
      <c r="DCS87" s="23"/>
      <c r="DCT87" s="23"/>
      <c r="DCU87" s="23"/>
      <c r="DCV87" s="23"/>
      <c r="DCW87" s="23"/>
      <c r="DCX87" s="23"/>
      <c r="DCY87" s="23"/>
      <c r="DCZ87" s="23"/>
      <c r="DDA87" s="23"/>
      <c r="DDB87" s="23"/>
      <c r="DDC87" s="23"/>
      <c r="DDD87" s="23"/>
      <c r="DDE87" s="23"/>
      <c r="DDF87" s="23"/>
      <c r="DDG87" s="23"/>
      <c r="DDH87" s="23"/>
      <c r="DDI87" s="23"/>
      <c r="DDJ87" s="23"/>
      <c r="DDK87" s="23"/>
      <c r="DDL87" s="23"/>
      <c r="DDM87" s="23"/>
      <c r="DDN87" s="23"/>
      <c r="DDO87" s="23"/>
      <c r="DDP87" s="23"/>
      <c r="DDQ87" s="23"/>
      <c r="DDR87" s="23"/>
      <c r="DDS87" s="23"/>
      <c r="DDT87" s="23"/>
      <c r="DDU87" s="23"/>
      <c r="DDV87" s="23"/>
      <c r="DDW87" s="23"/>
      <c r="DDX87" s="23"/>
      <c r="DDY87" s="23"/>
      <c r="DDZ87" s="23"/>
      <c r="DEA87" s="23"/>
      <c r="DEB87" s="23"/>
      <c r="DEC87" s="23"/>
      <c r="DED87" s="23"/>
      <c r="DEE87" s="23"/>
      <c r="DEF87" s="23"/>
      <c r="DEG87" s="23"/>
      <c r="DEH87" s="23"/>
      <c r="DEI87" s="23"/>
      <c r="DEJ87" s="23"/>
      <c r="DEK87" s="23"/>
      <c r="DEL87" s="23"/>
      <c r="DEM87" s="23"/>
      <c r="DEN87" s="23"/>
      <c r="DEO87" s="23"/>
      <c r="DEP87" s="23"/>
      <c r="DEQ87" s="23"/>
      <c r="DER87" s="23"/>
      <c r="DES87" s="23"/>
      <c r="DET87" s="23"/>
      <c r="DEU87" s="23"/>
      <c r="DEV87" s="23"/>
      <c r="DEW87" s="23"/>
      <c r="DEX87" s="23"/>
      <c r="DEY87" s="23"/>
      <c r="DEZ87" s="23"/>
      <c r="DFA87" s="23"/>
      <c r="DFB87" s="23"/>
      <c r="DFC87" s="23"/>
      <c r="DFD87" s="23"/>
      <c r="DFE87" s="23"/>
      <c r="DFF87" s="23"/>
      <c r="DFG87" s="23"/>
      <c r="DFH87" s="23"/>
      <c r="DFI87" s="23"/>
      <c r="DFJ87" s="23"/>
      <c r="DFK87" s="23"/>
      <c r="DFL87" s="23"/>
      <c r="DFM87" s="23"/>
      <c r="DFN87" s="23"/>
      <c r="DFO87" s="23"/>
      <c r="DFP87" s="23"/>
      <c r="DFQ87" s="23"/>
      <c r="DFR87" s="23"/>
      <c r="DFS87" s="23"/>
      <c r="DFT87" s="23"/>
      <c r="DFU87" s="23"/>
      <c r="DFV87" s="23"/>
      <c r="DFW87" s="23"/>
      <c r="DFX87" s="23"/>
      <c r="DFY87" s="23"/>
      <c r="DFZ87" s="23"/>
      <c r="DGA87" s="23"/>
      <c r="DGB87" s="23"/>
      <c r="DGC87" s="23"/>
      <c r="DGD87" s="23"/>
      <c r="DGE87" s="23"/>
      <c r="DGF87" s="23"/>
      <c r="DGG87" s="23"/>
      <c r="DGH87" s="23"/>
      <c r="DGI87" s="23"/>
      <c r="DGJ87" s="23"/>
      <c r="DGK87" s="23"/>
      <c r="DGL87" s="23"/>
      <c r="DGM87" s="23"/>
      <c r="DGN87" s="23"/>
      <c r="DGO87" s="23"/>
      <c r="DGP87" s="23"/>
      <c r="DGQ87" s="23"/>
      <c r="DGR87" s="23"/>
      <c r="DGS87" s="23"/>
      <c r="DGT87" s="23"/>
      <c r="DGU87" s="23"/>
      <c r="DGV87" s="23"/>
      <c r="DGW87" s="23"/>
      <c r="DGX87" s="23"/>
      <c r="DGY87" s="23"/>
      <c r="DGZ87" s="23"/>
      <c r="DHA87" s="23"/>
      <c r="DHB87" s="23"/>
      <c r="DHC87" s="23"/>
      <c r="DHD87" s="23"/>
      <c r="DHE87" s="23"/>
      <c r="DHF87" s="23"/>
      <c r="DHG87" s="23"/>
      <c r="DHH87" s="23"/>
      <c r="DHI87" s="23"/>
      <c r="DHJ87" s="23"/>
      <c r="DHK87" s="23"/>
      <c r="DHL87" s="23"/>
      <c r="DHM87" s="23"/>
      <c r="DHN87" s="23"/>
      <c r="DHO87" s="23"/>
      <c r="DHP87" s="23"/>
      <c r="DHQ87" s="23"/>
      <c r="DHR87" s="23"/>
      <c r="DHS87" s="23"/>
      <c r="DHT87" s="23"/>
      <c r="DHU87" s="23"/>
      <c r="DHV87" s="23"/>
      <c r="DHW87" s="23"/>
      <c r="DHX87" s="23"/>
      <c r="DHY87" s="23"/>
      <c r="DHZ87" s="23"/>
      <c r="DIA87" s="23"/>
      <c r="DIB87" s="23"/>
      <c r="DIC87" s="23"/>
      <c r="DID87" s="23"/>
      <c r="DIE87" s="23"/>
      <c r="DIF87" s="23"/>
      <c r="DIG87" s="23"/>
      <c r="DIH87" s="23"/>
      <c r="DII87" s="23"/>
      <c r="DIJ87" s="23"/>
      <c r="DIK87" s="23"/>
      <c r="DIL87" s="23"/>
      <c r="DIM87" s="23"/>
      <c r="DIN87" s="23"/>
      <c r="DIO87" s="23"/>
      <c r="DIP87" s="23"/>
      <c r="DIQ87" s="23"/>
      <c r="DIR87" s="23"/>
      <c r="DIS87" s="23"/>
      <c r="DIT87" s="23"/>
      <c r="DIU87" s="23"/>
      <c r="DIV87" s="23"/>
      <c r="DIW87" s="23"/>
      <c r="DIX87" s="23"/>
      <c r="DIY87" s="23"/>
      <c r="DIZ87" s="23"/>
      <c r="DJA87" s="23"/>
      <c r="DJB87" s="23"/>
      <c r="DJC87" s="23"/>
      <c r="DJD87" s="23"/>
      <c r="DJE87" s="23"/>
      <c r="DJF87" s="23"/>
      <c r="DJG87" s="23"/>
      <c r="DJH87" s="23"/>
      <c r="DJI87" s="23"/>
      <c r="DJJ87" s="23"/>
      <c r="DJK87" s="23"/>
      <c r="DJL87" s="23"/>
      <c r="DJM87" s="23"/>
      <c r="DJN87" s="23"/>
      <c r="DJO87" s="23"/>
      <c r="DJP87" s="23"/>
      <c r="DJQ87" s="23"/>
      <c r="DJR87" s="23"/>
      <c r="DJS87" s="23"/>
      <c r="DJT87" s="23"/>
      <c r="DJU87" s="23"/>
      <c r="DJV87" s="23"/>
      <c r="DJW87" s="23"/>
      <c r="DJX87" s="23"/>
      <c r="DJY87" s="23"/>
      <c r="DJZ87" s="23"/>
      <c r="DKA87" s="23"/>
      <c r="DKB87" s="23"/>
      <c r="DKC87" s="23"/>
      <c r="DKD87" s="23"/>
      <c r="DKE87" s="23"/>
      <c r="DKF87" s="23"/>
      <c r="DKG87" s="23"/>
      <c r="DKH87" s="23"/>
      <c r="DKI87" s="23"/>
      <c r="DKJ87" s="23"/>
      <c r="DKK87" s="23"/>
      <c r="DKL87" s="23"/>
      <c r="DKM87" s="23"/>
      <c r="DKN87" s="23"/>
      <c r="DKO87" s="23"/>
      <c r="DKP87" s="23"/>
      <c r="DKQ87" s="23"/>
      <c r="DKR87" s="23"/>
      <c r="DKS87" s="23"/>
      <c r="DKT87" s="23"/>
      <c r="DKU87" s="23"/>
      <c r="DKV87" s="23"/>
      <c r="DKW87" s="23"/>
      <c r="DKX87" s="23"/>
      <c r="DKY87" s="23"/>
      <c r="DKZ87" s="23"/>
      <c r="DLA87" s="23"/>
      <c r="DLB87" s="23"/>
      <c r="DLC87" s="23"/>
      <c r="DLD87" s="23"/>
      <c r="DLE87" s="23"/>
      <c r="DLF87" s="23"/>
      <c r="DLG87" s="23"/>
      <c r="DLH87" s="23"/>
      <c r="DLI87" s="23"/>
      <c r="DLJ87" s="23"/>
      <c r="DLK87" s="23"/>
      <c r="DLL87" s="23"/>
      <c r="DLM87" s="23"/>
      <c r="DLN87" s="23"/>
      <c r="DLO87" s="23"/>
      <c r="DLP87" s="23"/>
      <c r="DLQ87" s="23"/>
      <c r="DLR87" s="23"/>
      <c r="DLS87" s="23"/>
      <c r="DLT87" s="23"/>
      <c r="DLU87" s="23"/>
      <c r="DLV87" s="23"/>
      <c r="DLW87" s="23"/>
      <c r="DLX87" s="23"/>
      <c r="DLY87" s="23"/>
      <c r="DLZ87" s="23"/>
      <c r="DMA87" s="23"/>
      <c r="DMB87" s="23"/>
      <c r="DMC87" s="23"/>
      <c r="DMD87" s="23"/>
      <c r="DME87" s="23"/>
      <c r="DMF87" s="23"/>
      <c r="DMG87" s="23"/>
      <c r="DMH87" s="23"/>
      <c r="DMI87" s="23"/>
      <c r="DMJ87" s="23"/>
      <c r="DMK87" s="23"/>
      <c r="DML87" s="23"/>
      <c r="DMM87" s="23"/>
      <c r="DMN87" s="23"/>
      <c r="DMO87" s="23"/>
      <c r="DMP87" s="23"/>
      <c r="DMQ87" s="23"/>
      <c r="DMR87" s="23"/>
      <c r="DMS87" s="23"/>
      <c r="DMT87" s="23"/>
      <c r="DMU87" s="23"/>
      <c r="DMV87" s="23"/>
      <c r="DMW87" s="23"/>
      <c r="DMX87" s="23"/>
      <c r="DMY87" s="23"/>
      <c r="DMZ87" s="23"/>
      <c r="DNA87" s="23"/>
      <c r="DNB87" s="23"/>
      <c r="DNC87" s="23"/>
      <c r="DND87" s="23"/>
      <c r="DNE87" s="23"/>
      <c r="DNF87" s="23"/>
      <c r="DNG87" s="23"/>
      <c r="DNH87" s="23"/>
      <c r="DNI87" s="23"/>
      <c r="DNJ87" s="23"/>
      <c r="DNK87" s="23"/>
      <c r="DNL87" s="23"/>
      <c r="DNM87" s="23"/>
      <c r="DNN87" s="23"/>
      <c r="DNO87" s="23"/>
      <c r="DNP87" s="23"/>
      <c r="DNQ87" s="23"/>
      <c r="DNR87" s="23"/>
      <c r="DNS87" s="23"/>
      <c r="DNT87" s="23"/>
      <c r="DNU87" s="23"/>
      <c r="DNV87" s="23"/>
      <c r="DNW87" s="23"/>
      <c r="DNX87" s="23"/>
      <c r="DNY87" s="23"/>
      <c r="DNZ87" s="23"/>
      <c r="DOA87" s="23"/>
      <c r="DOB87" s="23"/>
      <c r="DOC87" s="23"/>
      <c r="DOD87" s="23"/>
      <c r="DOE87" s="23"/>
      <c r="DOF87" s="23"/>
      <c r="DOG87" s="23"/>
      <c r="DOH87" s="23"/>
      <c r="DOI87" s="23"/>
      <c r="DOJ87" s="23"/>
      <c r="DOK87" s="23"/>
      <c r="DOL87" s="23"/>
      <c r="DOM87" s="23"/>
      <c r="DON87" s="23"/>
      <c r="DOO87" s="23"/>
      <c r="DOP87" s="23"/>
      <c r="DOQ87" s="23"/>
      <c r="DOR87" s="23"/>
      <c r="DOS87" s="23"/>
      <c r="DOT87" s="23"/>
      <c r="DOU87" s="23"/>
      <c r="DOV87" s="23"/>
      <c r="DOW87" s="23"/>
      <c r="DOX87" s="23"/>
      <c r="DOY87" s="23"/>
      <c r="DOZ87" s="23"/>
      <c r="DPA87" s="23"/>
      <c r="DPB87" s="23"/>
      <c r="DPC87" s="23"/>
      <c r="DPD87" s="23"/>
      <c r="DPE87" s="23"/>
      <c r="DPF87" s="23"/>
      <c r="DPG87" s="23"/>
      <c r="DPH87" s="23"/>
      <c r="DPI87" s="23"/>
      <c r="DPJ87" s="23"/>
      <c r="DPK87" s="23"/>
      <c r="DPL87" s="23"/>
      <c r="DPM87" s="23"/>
      <c r="DPN87" s="23"/>
      <c r="DPO87" s="23"/>
      <c r="DPP87" s="23"/>
      <c r="DPQ87" s="23"/>
      <c r="DPR87" s="23"/>
      <c r="DPS87" s="23"/>
      <c r="DPT87" s="23"/>
      <c r="DPU87" s="23"/>
      <c r="DPV87" s="23"/>
      <c r="DPW87" s="23"/>
      <c r="DPX87" s="23"/>
      <c r="DPY87" s="23"/>
      <c r="DPZ87" s="23"/>
      <c r="DQA87" s="23"/>
      <c r="DQB87" s="23"/>
      <c r="DQC87" s="23"/>
      <c r="DQD87" s="23"/>
      <c r="DQE87" s="23"/>
      <c r="DQF87" s="23"/>
      <c r="DQG87" s="23"/>
      <c r="DQH87" s="23"/>
      <c r="DQI87" s="23"/>
      <c r="DQJ87" s="23"/>
      <c r="DQK87" s="23"/>
      <c r="DQL87" s="23"/>
      <c r="DQM87" s="23"/>
      <c r="DQN87" s="23"/>
      <c r="DQO87" s="23"/>
      <c r="DQP87" s="23"/>
      <c r="DQQ87" s="23"/>
      <c r="DQR87" s="23"/>
      <c r="DQS87" s="23"/>
      <c r="DQT87" s="23"/>
      <c r="DQU87" s="23"/>
      <c r="DQV87" s="23"/>
      <c r="DQW87" s="23"/>
      <c r="DQX87" s="23"/>
      <c r="DQY87" s="23"/>
      <c r="DQZ87" s="23"/>
      <c r="DRA87" s="23"/>
      <c r="DRB87" s="23"/>
      <c r="DRC87" s="23"/>
      <c r="DRD87" s="23"/>
      <c r="DRE87" s="23"/>
      <c r="DRF87" s="23"/>
      <c r="DRG87" s="23"/>
      <c r="DRH87" s="23"/>
      <c r="DRI87" s="23"/>
      <c r="DRJ87" s="23"/>
      <c r="DRK87" s="23"/>
      <c r="DRL87" s="23"/>
      <c r="DRM87" s="23"/>
      <c r="DRN87" s="23"/>
      <c r="DRO87" s="23"/>
      <c r="DRP87" s="23"/>
      <c r="DRQ87" s="23"/>
      <c r="DRR87" s="23"/>
      <c r="DRS87" s="23"/>
      <c r="DRT87" s="23"/>
      <c r="DRU87" s="23"/>
      <c r="DRV87" s="23"/>
      <c r="DRW87" s="23"/>
      <c r="DRX87" s="23"/>
      <c r="DRY87" s="23"/>
      <c r="DRZ87" s="23"/>
      <c r="DSA87" s="23"/>
      <c r="DSB87" s="23"/>
      <c r="DSC87" s="23"/>
      <c r="DSD87" s="23"/>
      <c r="DSE87" s="23"/>
      <c r="DSF87" s="23"/>
      <c r="DSG87" s="23"/>
      <c r="DSH87" s="23"/>
      <c r="DSI87" s="23"/>
      <c r="DSJ87" s="23"/>
      <c r="DSK87" s="23"/>
      <c r="DSL87" s="23"/>
      <c r="DSM87" s="23"/>
      <c r="DSN87" s="23"/>
      <c r="DSO87" s="23"/>
      <c r="DSP87" s="23"/>
      <c r="DSQ87" s="23"/>
      <c r="DSR87" s="23"/>
      <c r="DSS87" s="23"/>
      <c r="DST87" s="23"/>
      <c r="DSU87" s="23"/>
      <c r="DSV87" s="23"/>
      <c r="DSW87" s="23"/>
      <c r="DSX87" s="23"/>
      <c r="DSY87" s="23"/>
      <c r="DSZ87" s="23"/>
      <c r="DTA87" s="23"/>
      <c r="DTB87" s="23"/>
      <c r="DTC87" s="23"/>
      <c r="DTD87" s="23"/>
      <c r="DTE87" s="23"/>
      <c r="DTF87" s="23"/>
      <c r="DTG87" s="23"/>
      <c r="DTH87" s="23"/>
      <c r="DTI87" s="23"/>
      <c r="DTJ87" s="23"/>
      <c r="DTK87" s="23"/>
      <c r="DTL87" s="23"/>
      <c r="DTM87" s="23"/>
      <c r="DTN87" s="23"/>
      <c r="DTO87" s="23"/>
      <c r="DTP87" s="23"/>
      <c r="DTQ87" s="23"/>
      <c r="DTR87" s="23"/>
      <c r="DTS87" s="23"/>
      <c r="DTT87" s="23"/>
      <c r="DTU87" s="23"/>
      <c r="DTV87" s="23"/>
      <c r="DTW87" s="23"/>
      <c r="DTX87" s="23"/>
      <c r="DTY87" s="23"/>
      <c r="DTZ87" s="23"/>
      <c r="DUA87" s="23"/>
      <c r="DUB87" s="23"/>
      <c r="DUC87" s="23"/>
      <c r="DUD87" s="23"/>
      <c r="DUE87" s="23"/>
      <c r="DUF87" s="23"/>
      <c r="DUG87" s="23"/>
      <c r="DUH87" s="23"/>
      <c r="DUI87" s="23"/>
      <c r="DUJ87" s="23"/>
      <c r="DUK87" s="23"/>
      <c r="DUL87" s="23"/>
      <c r="DUM87" s="23"/>
      <c r="DUN87" s="23"/>
      <c r="DUO87" s="23"/>
      <c r="DUP87" s="23"/>
      <c r="DUQ87" s="23"/>
      <c r="DUR87" s="23"/>
      <c r="DUS87" s="23"/>
      <c r="DUT87" s="23"/>
      <c r="DUU87" s="23"/>
      <c r="DUV87" s="23"/>
      <c r="DUW87" s="23"/>
      <c r="DUX87" s="23"/>
      <c r="DUY87" s="23"/>
      <c r="DUZ87" s="23"/>
      <c r="DVA87" s="23"/>
      <c r="DVB87" s="23"/>
      <c r="DVC87" s="23"/>
      <c r="DVD87" s="23"/>
      <c r="DVE87" s="23"/>
      <c r="DVF87" s="23"/>
      <c r="DVG87" s="23"/>
      <c r="DVH87" s="23"/>
      <c r="DVI87" s="23"/>
      <c r="DVJ87" s="23"/>
      <c r="DVK87" s="23"/>
      <c r="DVL87" s="23"/>
      <c r="DVM87" s="23"/>
      <c r="DVN87" s="23"/>
      <c r="DVO87" s="23"/>
      <c r="DVP87" s="23"/>
      <c r="DVQ87" s="23"/>
      <c r="DVR87" s="23"/>
      <c r="DVS87" s="23"/>
      <c r="DVT87" s="23"/>
      <c r="DVU87" s="23"/>
      <c r="DVV87" s="23"/>
      <c r="DVW87" s="23"/>
      <c r="DVX87" s="23"/>
      <c r="DVY87" s="23"/>
      <c r="DVZ87" s="23"/>
      <c r="DWA87" s="23"/>
      <c r="DWB87" s="23"/>
      <c r="DWC87" s="23"/>
      <c r="DWD87" s="23"/>
      <c r="DWE87" s="23"/>
      <c r="DWF87" s="23"/>
      <c r="DWG87" s="23"/>
      <c r="DWH87" s="23"/>
      <c r="DWI87" s="23"/>
      <c r="DWJ87" s="23"/>
      <c r="DWK87" s="23"/>
      <c r="DWL87" s="23"/>
      <c r="DWM87" s="23"/>
      <c r="DWN87" s="23"/>
      <c r="DWO87" s="23"/>
      <c r="DWP87" s="23"/>
      <c r="DWQ87" s="23"/>
      <c r="DWR87" s="23"/>
      <c r="DWS87" s="23"/>
      <c r="DWT87" s="23"/>
      <c r="DWU87" s="23"/>
      <c r="DWV87" s="23"/>
      <c r="DWW87" s="23"/>
      <c r="DWX87" s="23"/>
      <c r="DWY87" s="23"/>
      <c r="DWZ87" s="23"/>
      <c r="DXA87" s="23"/>
      <c r="DXB87" s="23"/>
      <c r="DXC87" s="23"/>
      <c r="DXD87" s="23"/>
      <c r="DXE87" s="23"/>
      <c r="DXF87" s="23"/>
      <c r="DXG87" s="23"/>
      <c r="DXH87" s="23"/>
      <c r="DXI87" s="23"/>
      <c r="DXJ87" s="23"/>
      <c r="DXK87" s="23"/>
      <c r="DXL87" s="23"/>
      <c r="DXM87" s="23"/>
      <c r="DXN87" s="23"/>
      <c r="DXO87" s="23"/>
      <c r="DXP87" s="23"/>
      <c r="DXQ87" s="23"/>
      <c r="DXR87" s="23"/>
      <c r="DXS87" s="23"/>
      <c r="DXT87" s="23"/>
      <c r="DXU87" s="23"/>
      <c r="DXV87" s="23"/>
      <c r="DXW87" s="23"/>
      <c r="DXX87" s="23"/>
      <c r="DXY87" s="23"/>
      <c r="DXZ87" s="23"/>
      <c r="DYA87" s="23"/>
      <c r="DYB87" s="23"/>
      <c r="DYC87" s="23"/>
      <c r="DYD87" s="23"/>
      <c r="DYE87" s="23"/>
      <c r="DYF87" s="23"/>
      <c r="DYG87" s="23"/>
      <c r="DYH87" s="23"/>
      <c r="DYI87" s="23"/>
      <c r="DYJ87" s="23"/>
      <c r="DYK87" s="23"/>
      <c r="DYL87" s="23"/>
      <c r="DYM87" s="23"/>
      <c r="DYN87" s="23"/>
      <c r="DYO87" s="23"/>
      <c r="DYP87" s="23"/>
      <c r="DYQ87" s="23"/>
      <c r="DYR87" s="23"/>
      <c r="DYS87" s="23"/>
      <c r="DYT87" s="23"/>
      <c r="DYU87" s="23"/>
      <c r="DYV87" s="23"/>
      <c r="DYW87" s="23"/>
      <c r="DYX87" s="23"/>
      <c r="DYY87" s="23"/>
      <c r="DYZ87" s="23"/>
      <c r="DZA87" s="23"/>
      <c r="DZB87" s="23"/>
      <c r="DZC87" s="23"/>
      <c r="DZD87" s="23"/>
      <c r="DZE87" s="23"/>
      <c r="DZF87" s="23"/>
      <c r="DZG87" s="23"/>
      <c r="DZH87" s="23"/>
      <c r="DZI87" s="23"/>
      <c r="DZJ87" s="23"/>
      <c r="DZK87" s="23"/>
      <c r="DZL87" s="23"/>
      <c r="DZM87" s="23"/>
      <c r="DZN87" s="23"/>
      <c r="DZO87" s="23"/>
      <c r="DZP87" s="23"/>
      <c r="DZQ87" s="23"/>
      <c r="DZR87" s="23"/>
      <c r="DZS87" s="23"/>
      <c r="DZT87" s="23"/>
      <c r="DZU87" s="23"/>
      <c r="DZV87" s="23"/>
      <c r="DZW87" s="23"/>
      <c r="DZX87" s="23"/>
      <c r="DZY87" s="23"/>
      <c r="DZZ87" s="23"/>
      <c r="EAA87" s="23"/>
      <c r="EAB87" s="23"/>
      <c r="EAC87" s="23"/>
      <c r="EAD87" s="23"/>
      <c r="EAE87" s="23"/>
      <c r="EAF87" s="23"/>
      <c r="EAG87" s="23"/>
      <c r="EAH87" s="23"/>
      <c r="EAI87" s="23"/>
      <c r="EAJ87" s="23"/>
      <c r="EAK87" s="23"/>
      <c r="EAL87" s="23"/>
      <c r="EAM87" s="23"/>
      <c r="EAN87" s="23"/>
      <c r="EAO87" s="23"/>
      <c r="EAP87" s="23"/>
      <c r="EAQ87" s="23"/>
      <c r="EAR87" s="23"/>
      <c r="EAS87" s="23"/>
      <c r="EAT87" s="23"/>
      <c r="EAU87" s="23"/>
      <c r="EAV87" s="23"/>
      <c r="EAW87" s="23"/>
      <c r="EAX87" s="23"/>
      <c r="EAY87" s="23"/>
      <c r="EAZ87" s="23"/>
      <c r="EBA87" s="23"/>
      <c r="EBB87" s="23"/>
      <c r="EBC87" s="23"/>
      <c r="EBD87" s="23"/>
      <c r="EBE87" s="23"/>
      <c r="EBF87" s="23"/>
      <c r="EBG87" s="23"/>
      <c r="EBH87" s="23"/>
      <c r="EBI87" s="23"/>
      <c r="EBJ87" s="23"/>
      <c r="EBK87" s="23"/>
      <c r="EBL87" s="23"/>
      <c r="EBM87" s="23"/>
      <c r="EBN87" s="23"/>
      <c r="EBO87" s="23"/>
      <c r="EBP87" s="23"/>
      <c r="EBQ87" s="23"/>
      <c r="EBR87" s="23"/>
      <c r="EBS87" s="23"/>
      <c r="EBT87" s="23"/>
      <c r="EBU87" s="23"/>
      <c r="EBV87" s="23"/>
      <c r="EBW87" s="23"/>
      <c r="EBX87" s="23"/>
      <c r="EBY87" s="23"/>
      <c r="EBZ87" s="23"/>
      <c r="ECA87" s="23"/>
      <c r="ECB87" s="23"/>
      <c r="ECC87" s="23"/>
      <c r="ECD87" s="23"/>
      <c r="ECE87" s="23"/>
      <c r="ECF87" s="23"/>
      <c r="ECG87" s="23"/>
      <c r="ECH87" s="23"/>
      <c r="ECI87" s="23"/>
      <c r="ECJ87" s="23"/>
      <c r="ECK87" s="23"/>
      <c r="ECL87" s="23"/>
      <c r="ECM87" s="23"/>
      <c r="ECN87" s="23"/>
      <c r="ECO87" s="23"/>
      <c r="ECP87" s="23"/>
      <c r="ECQ87" s="23"/>
      <c r="ECR87" s="23"/>
      <c r="ECS87" s="23"/>
      <c r="ECT87" s="23"/>
      <c r="ECU87" s="23"/>
      <c r="ECV87" s="23"/>
      <c r="ECW87" s="23"/>
      <c r="ECX87" s="23"/>
      <c r="ECY87" s="23"/>
      <c r="ECZ87" s="23"/>
      <c r="EDA87" s="23"/>
      <c r="EDB87" s="23"/>
      <c r="EDC87" s="23"/>
      <c r="EDD87" s="23"/>
      <c r="EDE87" s="23"/>
      <c r="EDF87" s="23"/>
      <c r="EDG87" s="23"/>
      <c r="EDH87" s="23"/>
      <c r="EDI87" s="23"/>
      <c r="EDJ87" s="23"/>
      <c r="EDK87" s="23"/>
      <c r="EDL87" s="23"/>
      <c r="EDM87" s="23"/>
      <c r="EDN87" s="23"/>
      <c r="EDO87" s="23"/>
      <c r="EDP87" s="23"/>
      <c r="EDQ87" s="23"/>
      <c r="EDR87" s="23"/>
      <c r="EDS87" s="23"/>
      <c r="EDT87" s="23"/>
      <c r="EDU87" s="23"/>
      <c r="EDV87" s="23"/>
      <c r="EDW87" s="23"/>
      <c r="EDX87" s="23"/>
      <c r="EDY87" s="23"/>
      <c r="EDZ87" s="23"/>
      <c r="EEA87" s="23"/>
      <c r="EEB87" s="23"/>
      <c r="EEC87" s="23"/>
      <c r="EED87" s="23"/>
      <c r="EEE87" s="23"/>
      <c r="EEF87" s="23"/>
      <c r="EEG87" s="23"/>
      <c r="EEH87" s="23"/>
      <c r="EEI87" s="23"/>
      <c r="EEJ87" s="23"/>
      <c r="EEK87" s="23"/>
      <c r="EEL87" s="23"/>
      <c r="EEM87" s="23"/>
      <c r="EEN87" s="23"/>
      <c r="EEO87" s="23"/>
      <c r="EEP87" s="23"/>
      <c r="EEQ87" s="23"/>
      <c r="EER87" s="23"/>
      <c r="EES87" s="23"/>
      <c r="EET87" s="23"/>
      <c r="EEU87" s="23"/>
      <c r="EEV87" s="23"/>
      <c r="EEW87" s="23"/>
      <c r="EEX87" s="23"/>
      <c r="EEY87" s="23"/>
      <c r="EEZ87" s="23"/>
      <c r="EFA87" s="23"/>
      <c r="EFB87" s="23"/>
      <c r="EFC87" s="23"/>
      <c r="EFD87" s="23"/>
      <c r="EFE87" s="23"/>
      <c r="EFF87" s="23"/>
      <c r="EFG87" s="23"/>
      <c r="EFH87" s="23"/>
      <c r="EFI87" s="23"/>
      <c r="EFJ87" s="23"/>
      <c r="EFK87" s="23"/>
      <c r="EFL87" s="23"/>
      <c r="EFM87" s="23"/>
      <c r="EFN87" s="23"/>
      <c r="EFO87" s="23"/>
      <c r="EFP87" s="23"/>
      <c r="EFQ87" s="23"/>
      <c r="EFR87" s="23"/>
      <c r="EFS87" s="23"/>
      <c r="EFT87" s="23"/>
      <c r="EFU87" s="23"/>
      <c r="EFV87" s="23"/>
      <c r="EFW87" s="23"/>
      <c r="EFX87" s="23"/>
      <c r="EFY87" s="23"/>
      <c r="EFZ87" s="23"/>
      <c r="EGA87" s="23"/>
      <c r="EGB87" s="23"/>
      <c r="EGC87" s="23"/>
      <c r="EGD87" s="23"/>
      <c r="EGE87" s="23"/>
      <c r="EGF87" s="23"/>
      <c r="EGG87" s="23"/>
      <c r="EGH87" s="23"/>
      <c r="EGI87" s="23"/>
      <c r="EGJ87" s="23"/>
      <c r="EGK87" s="23"/>
      <c r="EGL87" s="23"/>
      <c r="EGM87" s="23"/>
      <c r="EGN87" s="23"/>
      <c r="EGO87" s="23"/>
      <c r="EGP87" s="23"/>
      <c r="EGQ87" s="23"/>
      <c r="EGR87" s="23"/>
      <c r="EGS87" s="23"/>
      <c r="EGT87" s="23"/>
      <c r="EGU87" s="23"/>
      <c r="EGV87" s="23"/>
      <c r="EGW87" s="23"/>
      <c r="EGX87" s="23"/>
      <c r="EGY87" s="23"/>
      <c r="EGZ87" s="23"/>
      <c r="EHA87" s="23"/>
      <c r="EHB87" s="23"/>
      <c r="EHC87" s="23"/>
      <c r="EHD87" s="23"/>
      <c r="EHE87" s="23"/>
      <c r="EHF87" s="23"/>
      <c r="EHG87" s="23"/>
      <c r="EHH87" s="23"/>
      <c r="EHI87" s="23"/>
      <c r="EHJ87" s="23"/>
      <c r="EHK87" s="23"/>
      <c r="EHL87" s="23"/>
      <c r="EHM87" s="23"/>
      <c r="EHN87" s="23"/>
      <c r="EHO87" s="23"/>
      <c r="EHP87" s="23"/>
      <c r="EHQ87" s="23"/>
      <c r="EHR87" s="23"/>
      <c r="EHS87" s="23"/>
      <c r="EHT87" s="23"/>
      <c r="EHU87" s="23"/>
      <c r="EHV87" s="23"/>
      <c r="EHW87" s="23"/>
      <c r="EHX87" s="23"/>
      <c r="EHY87" s="23"/>
      <c r="EHZ87" s="23"/>
      <c r="EIA87" s="23"/>
      <c r="EIB87" s="23"/>
      <c r="EIC87" s="23"/>
      <c r="EID87" s="23"/>
      <c r="EIE87" s="23"/>
      <c r="EIF87" s="23"/>
      <c r="EIG87" s="23"/>
      <c r="EIH87" s="23"/>
      <c r="EII87" s="23"/>
      <c r="EIJ87" s="23"/>
      <c r="EIK87" s="23"/>
      <c r="EIL87" s="23"/>
      <c r="EIM87" s="23"/>
      <c r="EIN87" s="23"/>
      <c r="EIO87" s="23"/>
      <c r="EIP87" s="23"/>
      <c r="EIQ87" s="23"/>
      <c r="EIR87" s="23"/>
      <c r="EIS87" s="23"/>
      <c r="EIT87" s="23"/>
      <c r="EIU87" s="23"/>
      <c r="EIV87" s="23"/>
      <c r="EIW87" s="23"/>
      <c r="EIX87" s="23"/>
      <c r="EIY87" s="23"/>
      <c r="EIZ87" s="23"/>
      <c r="EJA87" s="23"/>
      <c r="EJB87" s="23"/>
      <c r="EJC87" s="23"/>
      <c r="EJD87" s="23"/>
      <c r="EJE87" s="23"/>
      <c r="EJF87" s="23"/>
      <c r="EJG87" s="23"/>
      <c r="EJH87" s="23"/>
      <c r="EJI87" s="23"/>
      <c r="EJJ87" s="23"/>
      <c r="EJK87" s="23"/>
      <c r="EJL87" s="23"/>
      <c r="EJM87" s="23"/>
      <c r="EJN87" s="23"/>
      <c r="EJO87" s="23"/>
      <c r="EJP87" s="23"/>
      <c r="EJQ87" s="23"/>
      <c r="EJR87" s="23"/>
      <c r="EJS87" s="23"/>
      <c r="EJT87" s="23"/>
      <c r="EJU87" s="23"/>
      <c r="EJV87" s="23"/>
      <c r="EJW87" s="23"/>
    </row>
  </sheetData>
  <mergeCells count="89">
    <mergeCell ref="K1:L1"/>
    <mergeCell ref="J8:J9"/>
    <mergeCell ref="A8:C9"/>
    <mergeCell ref="A11:C11"/>
    <mergeCell ref="A15:C15"/>
    <mergeCell ref="A3:L3"/>
    <mergeCell ref="K8:K9"/>
    <mergeCell ref="L8:L9"/>
    <mergeCell ref="A4:L4"/>
    <mergeCell ref="A5:L5"/>
    <mergeCell ref="F8:G8"/>
    <mergeCell ref="H8:H9"/>
    <mergeCell ref="I8:I9"/>
    <mergeCell ref="E8:E9"/>
    <mergeCell ref="A17:C17"/>
    <mergeCell ref="A18:C18"/>
    <mergeCell ref="A19:C19"/>
    <mergeCell ref="A20:C20"/>
    <mergeCell ref="D8:D9"/>
    <mergeCell ref="A16:C16"/>
    <mergeCell ref="A14:C14"/>
    <mergeCell ref="A10:C10"/>
    <mergeCell ref="A12:C12"/>
    <mergeCell ref="A13:C13"/>
    <mergeCell ref="A23:C23"/>
    <mergeCell ref="A24:C24"/>
    <mergeCell ref="A25:C25"/>
    <mergeCell ref="A26:C26"/>
    <mergeCell ref="A21:C21"/>
    <mergeCell ref="A22:C22"/>
    <mergeCell ref="A31:C31"/>
    <mergeCell ref="A32:C32"/>
    <mergeCell ref="A33:C33"/>
    <mergeCell ref="A34:C34"/>
    <mergeCell ref="A27:C27"/>
    <mergeCell ref="A28:C28"/>
    <mergeCell ref="A29:C29"/>
    <mergeCell ref="A30:C30"/>
    <mergeCell ref="A35:C35"/>
    <mergeCell ref="A36:C36"/>
    <mergeCell ref="A37:C37"/>
    <mergeCell ref="A50:C50"/>
    <mergeCell ref="A51:C51"/>
    <mergeCell ref="A46:C46"/>
    <mergeCell ref="A47:C47"/>
    <mergeCell ref="A42:C42"/>
    <mergeCell ref="A38:C38"/>
    <mergeCell ref="A39:C39"/>
    <mergeCell ref="A40:C40"/>
    <mergeCell ref="A41:C41"/>
    <mergeCell ref="A43:C43"/>
    <mergeCell ref="A44:C44"/>
    <mergeCell ref="A45:C45"/>
    <mergeCell ref="A52:C52"/>
    <mergeCell ref="A53:C53"/>
    <mergeCell ref="A48:C48"/>
    <mergeCell ref="A49:C49"/>
    <mergeCell ref="A68:C68"/>
    <mergeCell ref="A69:C69"/>
    <mergeCell ref="A70:C70"/>
    <mergeCell ref="A54:C54"/>
    <mergeCell ref="A55:C55"/>
    <mergeCell ref="A56:C56"/>
    <mergeCell ref="A57:C57"/>
    <mergeCell ref="A58:C58"/>
    <mergeCell ref="A59:C59"/>
    <mergeCell ref="A67:C67"/>
    <mergeCell ref="A60:C60"/>
    <mergeCell ref="A64:C64"/>
    <mergeCell ref="A65:C65"/>
    <mergeCell ref="A61:C61"/>
    <mergeCell ref="A62:C62"/>
    <mergeCell ref="A63:C63"/>
    <mergeCell ref="A66:C66"/>
    <mergeCell ref="A71:C71"/>
    <mergeCell ref="A84:C84"/>
    <mergeCell ref="A85:C85"/>
    <mergeCell ref="A82:C82"/>
    <mergeCell ref="A83:C83"/>
    <mergeCell ref="A74:C74"/>
    <mergeCell ref="A75:C75"/>
    <mergeCell ref="A76:C76"/>
    <mergeCell ref="A79:C79"/>
    <mergeCell ref="A80:C80"/>
    <mergeCell ref="A77:C77"/>
    <mergeCell ref="A78:C78"/>
    <mergeCell ref="A81:C81"/>
    <mergeCell ref="A72:C72"/>
    <mergeCell ref="A73:C73"/>
  </mergeCells>
  <phoneticPr fontId="0" type="noConversion"/>
  <printOptions horizontalCentered="1"/>
  <pageMargins left="0.15748031496062992" right="0.15748031496062992" top="0.35433070866141736" bottom="0.23622047244094491" header="0.27559055118110237" footer="0.15748031496062992"/>
  <pageSetup paperSize="9" scale="75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venituri</vt:lpstr>
      <vt:lpstr>cheltuieli</vt:lpstr>
      <vt:lpstr>cheltuieli!Print_Area</vt:lpstr>
      <vt:lpstr>venituri!Print_Area</vt:lpstr>
      <vt:lpstr>cheltuieli!Print_Titles</vt:lpstr>
      <vt:lpstr>venituri!Print_Titles</vt:lpstr>
    </vt:vector>
  </TitlesOfParts>
  <Company>PM6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Andreea</dc:creator>
  <cp:lastModifiedBy>mflorea</cp:lastModifiedBy>
  <cp:lastPrinted>2011-03-28T11:48:19Z</cp:lastPrinted>
  <dcterms:created xsi:type="dcterms:W3CDTF">2006-01-03T07:08:14Z</dcterms:created>
  <dcterms:modified xsi:type="dcterms:W3CDTF">2011-03-28T11:48:51Z</dcterms:modified>
</cp:coreProperties>
</file>